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e25e82411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03c52f27e752422f"/>
    <x:sheet xmlns:r="http://schemas.openxmlformats.org/officeDocument/2006/relationships" name="Suscripciones" sheetId="2" r:id="R621416d3185545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"/>
    <x:numFmt numFmtId="202" formatCode="#,##0.00&quot; €&quot;"/>
  </x:numFmts>
  <x:fonts count="5">
    <x:font>
      <x:sz val="11"/>
      <x:name val="Carlito"/>
    </x:font>
    <x:font>
      <x:sz val="11"/>
      <x:color rgb="FF19313D"/>
      <x:name val="Arial"/>
    </x:font>
    <x:font>
      <x:b/>
      <x:sz val="16"/>
      <x:color rgb="FF166443"/>
      <x:name val="Arial"/>
    </x:font>
    <x:font>
      <x:b/>
      <x:sz val="11"/>
      <x:color rgb="FFFFFFFF"/>
      <x:name val="Arial"/>
    </x:font>
    <x:font>
      <x:b/>
      <x:sz val="11"/>
      <x:color rgb="FF1664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6443"/>
      </x:patternFill>
    </x:fill>
    <x:fill>
      <x:patternFill patternType="solid">
        <x:fgColor rgb="FFFFF2CC"/>
      </x:patternFill>
    </x:fill>
    <x:fill>
      <x:patternFill patternType="solid">
        <x:fgColor rgb="FFF0F4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9C2222"/>
      </x:font>
      <x:fill>
        <x:patternFill patternType="solid">
          <x:bgColor rgb="FFFCE4E4"/>
        </x:patternFill>
      </x:fill>
    </x:dxf>
    <x:dxf>
      <x:font>
        <x:b/>
        <x:color rgb="FF9C2222"/>
      </x:font>
      <x:fill>
        <x:patternFill patternType="solid">
          <x:bgColor rgb="FFFCE4E4"/>
        </x:patternFill>
      </x:fill>
    </x:dxf>
    <x:dxf>
      <x:font>
        <x:b/>
        <x:color rgb="FF9C2222"/>
      </x:font>
      <x:fill>
        <x:patternFill patternType="solid">
          <x:bgColor rgb="FFFCE4E4"/>
        </x:patternFill>
      </x:fill>
    </x:dxf>
    <x:dxf>
      <x:font>
        <x:b/>
        <x:color rgb="FF9C2222"/>
      </x:font>
      <x:fill>
        <x:patternFill patternType="solid">
          <x:bgColor rgb="FFFCE4E4"/>
        </x:patternFill>
      </x:fill>
    </x:dxf>
    <x:dxf>
      <x:font>
        <x:b/>
        <x:color rgb="FF6C5100"/>
      </x:font>
      <x:fill>
        <x:patternFill patternType="solid">
          <x:bgColor rgb="FFFFF2CC"/>
        </x:patternFill>
      </x:fill>
    </x:dxf>
    <x:dxf>
      <x:font>
        <x:b/>
        <x:color rgb="FF6C51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212e245d24a8e" /><Relationship Type="http://schemas.openxmlformats.org/officeDocument/2006/relationships/theme" Target="/xl/theme/theme1.xml" Id="R523dafab8ae04c08" /><Relationship Type="http://schemas.openxmlformats.org/officeDocument/2006/relationships/sharedStrings" Target="/xl/sharedStrings.xml" Id="R16348c3b2a364a60" /><Relationship Type="http://schemas.openxmlformats.org/officeDocument/2006/relationships/worksheet" Target="/xl/worksheets/sheet1.xml" Id="R03c52f27e752422f" /><Relationship Type="http://schemas.openxmlformats.org/officeDocument/2006/relationships/worksheet" Target="/xl/worksheets/sheet2.xml" Id="R621416d3185545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6443"/>
  </x:sheetPr>
  <x:sheetViews>
    <x:sheetView showGridLines="0" workbookViewId="0"/>
  </x:sheetViews>
  <x:sheetFormatPr defaultRowHeight="15"/>
  <x:cols>
    <x:col min="1" max="1" width="36" hidden="0" customWidth="1"/>
    <x:col min="2" max="2" width="24" hidden="0" customWidth="1"/>
    <x:col min="3" max="3" width="3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Control de suscripciones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30" customHeight="1">
      <x:c r="A4" s="6" t="str">
        <x:v>Fecha y avisos</x:v>
      </x:c>
      <x:c r="B4" s="6"/>
      <x:c r="C4" s="2"/>
      <x:c r="D4" s="13" t="str">
        <x:v>Cómo usar el registro</x:v>
      </x:c>
      <x:c r="E4" s="2"/>
      <x:c r="F4" s="2"/>
      <x:c r="G4" s="2"/>
    </x:row>
    <x:row r="5" ht="25" customHeight="1">
      <x:c r="A5" s="2" t="str">
        <x:v>Fecha de revisión</x:v>
      </x:c>
      <x:c r="B5" s="8" t="d">
        <x:v>2026-10-08T00:00:00.000Z</x:v>
      </x:c>
      <x:c r="C5" s="2"/>
      <x:c r="D5" s="2" t="str">
        <x:v>Amarillo: entradas. Gris: fórmulas.</x:v>
      </x:c>
      <x:c r="E5" s="2"/>
      <x:c r="F5" s="2"/>
      <x:c r="G5" s="2"/>
    </x:row>
    <x:row r="6" ht="25" customHeight="1">
      <x:c r="A6" s="2" t="str">
        <x:v>Días de aviso</x:v>
      </x:c>
      <x:c r="B6" s="9" t="n">
        <x:v>7</x:v>
      </x:c>
      <x:c r="C6" s="2"/>
      <x:c r="D6" s="2" t="str">
        <x:v>Importe: cantidad por cada cobro, en euros.</x:v>
      </x:c>
      <x:c r="E6" s="2"/>
      <x:c r="F6" s="2"/>
      <x:c r="G6" s="2"/>
    </x:row>
    <x:row r="7" ht="25" customHeight="1">
      <x:c r="A7" s="2" t="str">
        <x:v>Revisión de fecha y aviso</x:v>
      </x:c>
      <x:c r="B7" s="2" t="str">
        <x:f>IF(OR(NOT(ISNUMBER(B5)),NOT(ISNUMBER(B6))),"Revisar ajustes",IF(OR(B5&lt;1,B5&gt;2958465,B5&lt;&gt;INT(B5),B6&lt;0,B6&lt;&gt;INT(B6)),"Revisar ajustes","OK"))</x:f>
        <x:v>OK</x:v>
      </x:c>
      <x:c r="C7" s="2"/>
      <x:c r="D7" s="2" t="str">
        <x:v>Meses entre cobros: 1, 3, 6 o 12.</x:v>
      </x:c>
      <x:c r="E7" s="2"/>
      <x:c r="F7" s="2"/>
      <x:c r="G7" s="2"/>
    </x:row>
    <x:row r="8" ht="25" customHeight="1">
      <x:c r="A8" s="2"/>
      <x:c r="B8" s="2"/>
      <x:c r="C8" s="2"/>
      <x:c r="D8" s="2" t="str">
        <x:v>Mensual equivalente = importe / meses.</x:v>
      </x:c>
      <x:c r="E8" s="2"/>
      <x:c r="F8" s="2"/>
      <x:c r="G8" s="2"/>
    </x:row>
    <x:row r="9" ht="30" customHeight="1">
      <x:c r="A9" s="6" t="str">
        <x:v>Servicios activos</x:v>
      </x:c>
      <x:c r="B9" s="6"/>
      <x:c r="C9" s="2"/>
      <x:c r="D9" s="2" t="str">
        <x:v>Anual equivalente = importe × 12 / meses.</x:v>
      </x:c>
      <x:c r="E9" s="2"/>
      <x:c r="F9" s="2"/>
      <x:c r="G9" s="2"/>
    </x:row>
    <x:row r="10" ht="25" customHeight="1">
      <x:c r="A10" s="2" t="str">
        <x:v>Mensual equivalente (€)</x:v>
      </x:c>
      <x:c r="B10" s="11" t="n">
        <x:f>SUM(Suscripciones!G5:G104)</x:f>
        <x:v>75</x:v>
      </x:c>
      <x:c r="C10" s="2"/>
      <x:c r="D10" s="2" t="str">
        <x:v>Cancelado: conserva el registro, excluye el coste.</x:v>
      </x:c>
      <x:c r="E10" s="2"/>
      <x:c r="F10" s="2"/>
      <x:c r="G10" s="2"/>
    </x:row>
    <x:row r="11" ht="25" customHeight="1">
      <x:c r="A11" s="2" t="str">
        <x:v>Anual equivalente (€)</x:v>
      </x:c>
      <x:c r="B11" s="11" t="n">
        <x:f>SUM(Suscripciones!H5:H104)</x:f>
        <x:v>900</x:v>
      </x:c>
      <x:c r="C11" s="2"/>
      <x:c r="D11" s="2" t="str">
        <x:v>Fecha de renovación: siguiente cobro previsto.</x:v>
      </x:c>
      <x:c r="E11" s="2"/>
      <x:c r="F11" s="2"/>
      <x:c r="G11" s="2"/>
    </x:row>
    <x:row r="12" ht="25" customHeight="1">
      <x:c r="A12" s="2" t="str">
        <x:v>Activos con importe válido</x:v>
      </x:c>
      <x:c r="B12" s="12" t="n">
        <x:f>COUNTIFS(Suscripciones!F5:F104,"Activo",Suscripciones!J5:J104,"OK")</x:f>
        <x:v>4</x:v>
      </x:c>
      <x:c r="C12" s="2"/>
      <x:c r="D12" s="2" t="str">
        <x:v>Después de un cobro, actualiza esa fecha manualmente.</x:v>
      </x:c>
      <x:c r="E12" s="2"/>
      <x:c r="F12" s="2"/>
      <x:c r="G12" s="2"/>
    </x:row>
    <x:row r="13" ht="25" customHeight="1">
      <x:c r="A13" s="2" t="str">
        <x:v>Filas inválidas o sin fecha</x:v>
      </x:c>
      <x:c r="B13" s="12" t="n">
        <x:f>COUNTIFS(Suscripciones!J5:J104,"Revisar datos")+COUNTIFS(Suscripciones!I5:I104,"Revisar fecha")+COUNTIFS(Suscripciones!I5:I104,"Sin fecha")+COUNTIFS(Suscripciones!I5:I104,"Revisar ajustes")</x:f>
        <x:v>1</x:v>
      </x:c>
      <x:c r="C13" s="2"/>
      <x:c r="D13" s="2" t="str">
        <x:v>El aviso incluye hoy y los días indicados.</x:v>
      </x:c>
      <x:c r="E13" s="2"/>
      <x:c r="F13" s="2"/>
      <x:c r="G13" s="2"/>
    </x:row>
    <x:row r="14" ht="25" customHeight="1">
      <x:c r="A14" s="2" t="str">
        <x:v>Renovaciones próximas</x:v>
      </x:c>
      <x:c r="B14" s="12" t="n">
        <x:f>IF(B7&lt;&gt;"OK","",COUNTIFS(Suscripciones!I5:I104,"Próxima"))</x:f>
        <x:v>1</x:v>
      </x:c>
      <x:c r="C14" s="2"/>
      <x:c r="D14" s="2" t="str">
        <x:v>Fecha pasada: revisa el cobro y actualiza el dato.</x:v>
      </x:c>
      <x:c r="E14" s="2"/>
      <x:c r="F14" s="2"/>
      <x:c r="G14" s="2"/>
    </x:row>
    <x:row r="15" ht="25" customHeight="1">
      <x:c r="A15" s="2" t="str">
        <x:v>Fechas de renovación pasadas</x:v>
      </x:c>
      <x:c r="B15" s="12" t="n">
        <x:f>IF(B7&lt;&gt;"OK","",COUNTIFS(Suscripciones!I5:I104,"Fecha pasada"))</x:f>
        <x:v>1</x:v>
      </x:c>
      <x:c r="C15" s="2"/>
      <x:c r="D15" s="2" t="str">
        <x:v>Sin fecha o fecha inválida: el coste sí cuenta.</x:v>
      </x:c>
      <x:c r="E15" s="2"/>
      <x:c r="F15" s="2"/>
      <x:c r="G15" s="2"/>
    </x:row>
    <x:row r="16" ht="25" customHeight="1">
      <x:c r="A16" s="2" t="str">
        <x:v>Activos sin fecha</x:v>
      </x:c>
      <x:c r="B16" s="12" t="n">
        <x:f>IF(B7&lt;&gt;"OK","",COUNTIFS(Suscripciones!I5:I104,"Sin fecha"))</x:f>
        <x:v>1</x:v>
      </x:c>
      <x:c r="C16" s="2"/>
      <x:c r="D16" s="2" t="str">
        <x:v>Importes inválidos: la fila no entra en los totales.</x:v>
      </x:c>
      <x:c r="E16" s="2"/>
      <x:c r="F16" s="2"/>
      <x:c r="G16" s="2"/>
    </x:row>
    <x:row r="17" ht="25" customHeight="1">
      <x:c r="A17" s="2"/>
      <x:c r="B17" s="2"/>
      <x:c r="C17" s="2"/>
      <x:c r="D17" s="2" t="str">
        <x:v>Corrige los avisos antes de interpretar el resumen.</x:v>
      </x:c>
      <x:c r="E17" s="2"/>
      <x:c r="F17" s="2"/>
      <x:c r="G17" s="2"/>
    </x:row>
    <x:row r="18" ht="25" customHeight="1">
      <x:c r="A18" s="2"/>
      <x:c r="B18" s="2"/>
      <x:c r="C18" s="2"/>
      <x:c r="D18" s="2" t="str">
        <x:v>Fecha de revisión editable; no cambia al abrir.</x:v>
      </x:c>
      <x:c r="E18" s="2"/>
      <x:c r="F18" s="2"/>
      <x:c r="G18" s="2"/>
    </x:row>
    <x:row r="19" ht="25" customHeight="1">
      <x:c r="A19" s="2"/>
      <x:c r="B19" s="2"/>
      <x:c r="C19" s="2"/>
      <x:c r="D19" s="2" t="str">
        <x:v>No envía notificaciones ni cancela servicios.</x:v>
      </x:c>
      <x:c r="E19" s="2"/>
      <x:c r="F19" s="2"/>
      <x:c r="G19" s="2"/>
    </x:row>
    <x:row r="20" ht="25" customHeight="1">
      <x:c r="A20" s="2"/>
      <x:c r="B20" s="2"/>
      <x:c r="C20" s="2"/>
      <x:c r="D20" s="2" t="str">
        <x:v>Estimación a tarifa actual, no historial de pagos.</x:v>
      </x:c>
      <x:c r="E20" s="2"/>
      <x:c r="F20" s="2"/>
      <x:c r="G20" s="2"/>
    </x:row>
  </x:sheetData>
  <x:mergeCells>
    <x:mergeCell ref="D4:G4"/>
    <x:mergeCell ref="D5:G5"/>
    <x:mergeCell ref="D6:G6"/>
    <x:mergeCell ref="D7:G7"/>
    <x:mergeCell ref="D8:G8"/>
    <x:mergeCell ref="D9:G9"/>
    <x:mergeCell ref="D10:G10"/>
    <x:mergeCell ref="D11:G11"/>
    <x:mergeCell ref="D12:G12"/>
    <x:mergeCell ref="D13:G13"/>
    <x:mergeCell ref="D14:G14"/>
    <x:mergeCell ref="D15:G15"/>
    <x:mergeCell ref="D16:G16"/>
    <x:mergeCell ref="D17:G17"/>
    <x:mergeCell ref="D18:G18"/>
    <x:mergeCell ref="D19:G19"/>
    <x:mergeCell ref="D20:G20"/>
  </x:mergeCells>
  <x:conditionalFormatting sqref="B7:B7">
    <x:cfRule type="containsText" dxfId="0" priority="1" operator="containsText" text="Revisar"/>
  </x:conditionalFormatting>
  <x:conditionalFormatting sqref="B13:B13">
    <x:cfRule type="cellIs" dxfId="1" priority="2" operator="greaterThan">
      <x:formula>0</x:formula>
    </x:cfRule>
  </x:conditionalFormatting>
  <x:dataValidations count="1">
    <x:dataValidation type="whole" operator="greaterThanOrEqual" sqref="B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6443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8" hidden="0" customWidth="1"/>
    <x:col min="2" max="2" width="20" hidden="0" customWidth="1"/>
    <x:col min="3" max="3" width="17" hidden="0" customWidth="1"/>
    <x:col min="4" max="4" width="18" hidden="0" customWidth="1"/>
    <x:col min="5" max="5" width="21" hidden="0" customWidth="1"/>
    <x:col min="6" max="6" width="17" hidden="0" customWidth="1"/>
    <x:col min="7" max="7" width="22" hidden="0" customWidth="1"/>
    <x:col min="8" max="8" width="22" hidden="0" customWidth="1"/>
    <x:col min="9" max="9" width="28" hidden="0" customWidth="1"/>
    <x:col min="10" max="10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Suscripciones y gastos recurrentes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30" customHeight="1">
      <x:c r="A4" s="6" t="str">
        <x:v>Servicio</x:v>
      </x:c>
      <x:c r="B4" s="6" t="str">
        <x:v>Categoría</x:v>
      </x:c>
      <x:c r="C4" s="6" t="str">
        <x:v>Importe (€)</x:v>
      </x:c>
      <x:c r="D4" s="6" t="str">
        <x:v>Meses / cobro</x:v>
      </x:c>
      <x:c r="E4" s="6" t="str">
        <x:v>Próxima renovación</x:v>
      </x:c>
      <x:c r="F4" s="6" t="str">
        <x:v>Estado</x:v>
      </x:c>
      <x:c r="G4" s="6" t="str">
        <x:v>Mensual eq. (€)</x:v>
      </x:c>
      <x:c r="H4" s="6" t="str">
        <x:v>Anual eq. (€)</x:v>
      </x:c>
      <x:c r="I4" s="6" t="str">
        <x:v>Aviso renovación</x:v>
      </x:c>
      <x:c r="J4" s="6" t="str">
        <x:v>Revisión datos</x:v>
      </x:c>
    </x:row>
    <x:row r="5" ht="25" customHeight="1">
      <x:c r="A5" s="7" t="str">
        <x:v>Vídeo de ejemplo</x:v>
      </x:c>
      <x:c r="B5" s="7" t="str">
        <x:v>Ocio</x:v>
      </x:c>
      <x:c r="C5" s="14" t="n">
        <x:v>10</x:v>
      </x:c>
      <x:c r="D5" s="9" t="n">
        <x:v>1</x:v>
      </x:c>
      <x:c r="E5" s="8" t="d">
        <x:v>2026-10-10T00:00:00.000Z</x:v>
      </x:c>
      <x:c r="F5" s="7" t="str">
        <x:v>Activo</x:v>
      </x:c>
      <x:c r="G5" s="11" t="n">
        <x:f>IF(J5&lt;&gt;"OK","",IF(F5="Cancelado",0,C5/D5))</x:f>
        <x:v>10</x:v>
      </x:c>
      <x:c r="H5" s="11" t="n">
        <x:f>IF(J5&lt;&gt;"OK","",IF(F5="Cancelado",0,C5*12/D5))</x:f>
        <x:v>120</x:v>
      </x:c>
      <x:c r="I5" s="10" t="str">
        <x:f>IF(J5&lt;&gt;"OK","",IF(F5="Cancelado","No aplica",IF(Resumen!$B$7&lt;&gt;"OK","Revisar ajustes",IF(COUNTA(E5)=0,"Sin fecha",IF(NOT(ISNUMBER(E5)),"Revisar fecha",IF(OR(E5&lt;1,E5&gt;2958465,E5&lt;&gt;INT(E5)),"Revisar fecha",IF(E5&lt;Resumen!$B$5,"Fecha pasada",IF(E5&lt;=Resumen!$B$5+Resumen!$B$6,"Próxima","Más adelante"))))))))</x:f>
        <x:v>Próxima</x:v>
      </x:c>
      <x:c r="J5" s="10" t="str">
        <x:f>IF(COUNTA(A5:F5)=0,"",IF(OR(A5="",NOT(ISNUMBER(C5)),NOT(ISNUMBER(D5)),AND(F5&lt;&gt;"Activo",F5&lt;&gt;"Cancelado")),"Revisar datos",IF(OR(C5&lt;0,AND(D5&lt;&gt;1,D5&lt;&gt;3,D5&lt;&gt;6,D5&lt;&gt;12)),"Revisar datos","OK")))</x:f>
        <x:v>OK</x:v>
      </x:c>
    </x:row>
    <x:row r="6" ht="25" customHeight="1">
      <x:c r="A6" s="7" t="str">
        <x:v>App de ejemplo</x:v>
      </x:c>
      <x:c r="B6" s="7" t="str">
        <x:v>Aplicaciones</x:v>
      </x:c>
      <x:c r="C6" s="14" t="n">
        <x:v>120</x:v>
      </x:c>
      <x:c r="D6" s="9" t="n">
        <x:v>12</x:v>
      </x:c>
      <x:c r="E6" s="8" t="d">
        <x:v>2026-10-20T00:00:00.000Z</x:v>
      </x:c>
      <x:c r="F6" s="7" t="str">
        <x:v>Activo</x:v>
      </x:c>
      <x:c r="G6" s="11" t="n">
        <x:f>IF(J6&lt;&gt;"OK","",IF(F6="Cancelado",0,C6/D6))</x:f>
        <x:v>10</x:v>
      </x:c>
      <x:c r="H6" s="11" t="n">
        <x:f>IF(J6&lt;&gt;"OK","",IF(F6="Cancelado",0,C6*12/D6))</x:f>
        <x:v>120</x:v>
      </x:c>
      <x:c r="I6" s="10" t="str">
        <x:f>IF(J6&lt;&gt;"OK","",IF(F6="Cancelado","No aplica",IF(Resumen!$B$7&lt;&gt;"OK","Revisar ajustes",IF(COUNTA(E6)=0,"Sin fecha",IF(NOT(ISNUMBER(E6)),"Revisar fecha",IF(OR(E6&lt;1,E6&gt;2958465,E6&lt;&gt;INT(E6)),"Revisar fecha",IF(E6&lt;Resumen!$B$5,"Fecha pasada",IF(E6&lt;=Resumen!$B$5+Resumen!$B$6,"Próxima","Más adelante"))))))))</x:f>
        <x:v>Más adelante</x:v>
      </x:c>
      <x:c r="J6" s="10" t="str">
        <x:f>IF(COUNTA(A6:F6)=0,"",IF(OR(A6="",NOT(ISNUMBER(C6)),NOT(ISNUMBER(D6)),AND(F6&lt;&gt;"Activo",F6&lt;&gt;"Cancelado")),"Revisar datos",IF(OR(C6&lt;0,AND(D6&lt;&gt;1,D6&lt;&gt;3,D6&lt;&gt;6,D6&lt;&gt;12)),"Revisar datos","OK")))</x:f>
        <x:v>OK</x:v>
      </x:c>
    </x:row>
    <x:row r="7" ht="25" customHeight="1">
      <x:c r="A7" s="7" t="str">
        <x:v>Servicio trimestral</x:v>
      </x:c>
      <x:c r="B7" s="7" t="str">
        <x:v>Servicios</x:v>
      </x:c>
      <x:c r="C7" s="14" t="n">
        <x:v>60</x:v>
      </x:c>
      <x:c r="D7" s="9" t="n">
        <x:v>3</x:v>
      </x:c>
      <x:c r="E7" s="8" t="d">
        <x:v>2026-10-07T00:00:00.000Z</x:v>
      </x:c>
      <x:c r="F7" s="7" t="str">
        <x:v>Activo</x:v>
      </x:c>
      <x:c r="G7" s="11" t="n">
        <x:f>IF(J7&lt;&gt;"OK","",IF(F7="Cancelado",0,C7/D7))</x:f>
        <x:v>20</x:v>
      </x:c>
      <x:c r="H7" s="11" t="n">
        <x:f>IF(J7&lt;&gt;"OK","",IF(F7="Cancelado",0,C7*12/D7))</x:f>
        <x:v>240</x:v>
      </x:c>
      <x:c r="I7" s="10" t="str">
        <x:f>IF(J7&lt;&gt;"OK","",IF(F7="Cancelado","No aplica",IF(Resumen!$B$7&lt;&gt;"OK","Revisar ajustes",IF(COUNTA(E7)=0,"Sin fecha",IF(NOT(ISNUMBER(E7)),"Revisar fecha",IF(OR(E7&lt;1,E7&gt;2958465,E7&lt;&gt;INT(E7)),"Revisar fecha",IF(E7&lt;Resumen!$B$5,"Fecha pasada",IF(E7&lt;=Resumen!$B$5+Resumen!$B$6,"Próxima","Más adelante"))))))))</x:f>
        <x:v>Fecha pasada</x:v>
      </x:c>
      <x:c r="J7" s="10" t="str">
        <x:f>IF(COUNTA(A7:F7)=0,"",IF(OR(A7="",NOT(ISNUMBER(C7)),NOT(ISNUMBER(D7)),AND(F7&lt;&gt;"Activo",F7&lt;&gt;"Cancelado")),"Revisar datos",IF(OR(C7&lt;0,AND(D7&lt;&gt;1,D7&lt;&gt;3,D7&lt;&gt;6,D7&lt;&gt;12)),"Revisar datos","OK")))</x:f>
        <x:v>OK</x:v>
      </x:c>
    </x:row>
    <x:row r="8" ht="25" customHeight="1">
      <x:c r="A8" s="7" t="str">
        <x:v>Gimnasio de ejemplo</x:v>
      </x:c>
      <x:c r="B8" s="7" t="str">
        <x:v>Deporte</x:v>
      </x:c>
      <x:c r="C8" s="14" t="n">
        <x:v>35</x:v>
      </x:c>
      <x:c r="D8" s="9" t="n">
        <x:v>1</x:v>
      </x:c>
      <x:c r="E8" s="8"/>
      <x:c r="F8" s="7" t="str">
        <x:v>Activo</x:v>
      </x:c>
      <x:c r="G8" s="11" t="n">
        <x:f>IF(J8&lt;&gt;"OK","",IF(F8="Cancelado",0,C8/D8))</x:f>
        <x:v>35</x:v>
      </x:c>
      <x:c r="H8" s="11" t="n">
        <x:f>IF(J8&lt;&gt;"OK","",IF(F8="Cancelado",0,C8*12/D8))</x:f>
        <x:v>420</x:v>
      </x:c>
      <x:c r="I8" s="10" t="str">
        <x:f>IF(J8&lt;&gt;"OK","",IF(F8="Cancelado","No aplica",IF(Resumen!$B$7&lt;&gt;"OK","Revisar ajustes",IF(COUNTA(E8)=0,"Sin fecha",IF(NOT(ISNUMBER(E8)),"Revisar fecha",IF(OR(E8&lt;1,E8&gt;2958465,E8&lt;&gt;INT(E8)),"Revisar fecha",IF(E8&lt;Resumen!$B$5,"Fecha pasada",IF(E8&lt;=Resumen!$B$5+Resumen!$B$6,"Próxima","Más adelante"))))))))</x:f>
        <x:v>Sin fecha</x:v>
      </x:c>
      <x:c r="J8" s="10" t="str">
        <x:f>IF(COUNTA(A8:F8)=0,"",IF(OR(A8="",NOT(ISNUMBER(C8)),NOT(ISNUMBER(D8)),AND(F8&lt;&gt;"Activo",F8&lt;&gt;"Cancelado")),"Revisar datos",IF(OR(C8&lt;0,AND(D8&lt;&gt;1,D8&lt;&gt;3,D8&lt;&gt;6,D8&lt;&gt;12)),"Revisar datos","OK")))</x:f>
        <x:v>OK</x:v>
      </x:c>
    </x:row>
    <x:row r="9" ht="25" customHeight="1">
      <x:c r="A9" s="7" t="str">
        <x:v>Música cancelada</x:v>
      </x:c>
      <x:c r="B9" s="7" t="str">
        <x:v>Ocio</x:v>
      </x:c>
      <x:c r="C9" s="14" t="n">
        <x:v>8</x:v>
      </x:c>
      <x:c r="D9" s="9" t="n">
        <x:v>1</x:v>
      </x:c>
      <x:c r="E9" s="8" t="d">
        <x:v>2026-10-01T00:00:00.000Z</x:v>
      </x:c>
      <x:c r="F9" s="7" t="str">
        <x:v>Cancelado</x:v>
      </x:c>
      <x:c r="G9" s="11" t="n">
        <x:f>IF(J9&lt;&gt;"OK","",IF(F9="Cancelado",0,C9/D9))</x:f>
        <x:v>0</x:v>
      </x:c>
      <x:c r="H9" s="11" t="n">
        <x:f>IF(J9&lt;&gt;"OK","",IF(F9="Cancelado",0,C9*12/D9))</x:f>
        <x:v>0</x:v>
      </x:c>
      <x:c r="I9" s="10" t="str">
        <x:f>IF(J9&lt;&gt;"OK","",IF(F9="Cancelado","No aplica",IF(Resumen!$B$7&lt;&gt;"OK","Revisar ajustes",IF(COUNTA(E9)=0,"Sin fecha",IF(NOT(ISNUMBER(E9)),"Revisar fecha",IF(OR(E9&lt;1,E9&gt;2958465,E9&lt;&gt;INT(E9)),"Revisar fecha",IF(E9&lt;Resumen!$B$5,"Fecha pasada",IF(E9&lt;=Resumen!$B$5+Resumen!$B$6,"Próxima","Más adelante"))))))))</x:f>
        <x:v>No aplica</x:v>
      </x:c>
      <x:c r="J9" s="10" t="str">
        <x:f>IF(COUNTA(A9:F9)=0,"",IF(OR(A9="",NOT(ISNUMBER(C9)),NOT(ISNUMBER(D9)),AND(F9&lt;&gt;"Activo",F9&lt;&gt;"Cancelado")),"Revisar datos",IF(OR(C9&lt;0,AND(D9&lt;&gt;1,D9&lt;&gt;3,D9&lt;&gt;6,D9&lt;&gt;12)),"Revisar datos","OK")))</x:f>
        <x:v>OK</x:v>
      </x:c>
    </x:row>
    <x:row r="10" ht="25" customHeight="1">
      <x:c r="A10" s="7"/>
      <x:c r="B10" s="7"/>
      <x:c r="C10" s="14"/>
      <x:c r="D10" s="9"/>
      <x:c r="E10" s="8"/>
      <x:c r="F10" s="7"/>
      <x:c r="G10" s="11" t="str">
        <x:f>IF(J10&lt;&gt;"OK","",IF(F10="Cancelado",0,C10/D10))</x:f>
      </x:c>
      <x:c r="H10" s="11" t="str">
        <x:f>IF(J10&lt;&gt;"OK","",IF(F10="Cancelado",0,C10*12/D10))</x:f>
      </x:c>
      <x:c r="I10" s="10" t="str">
        <x:f>IF(J10&lt;&gt;"OK","",IF(F10="Cancelado","No aplica",IF(Resumen!$B$7&lt;&gt;"OK","Revisar ajustes",IF(COUNTA(E10)=0,"Sin fecha",IF(NOT(ISNUMBER(E10)),"Revisar fecha",IF(OR(E10&lt;1,E10&gt;2958465,E10&lt;&gt;INT(E10)),"Revisar fecha",IF(E10&lt;Resumen!$B$5,"Fecha pasada",IF(E10&lt;=Resumen!$B$5+Resumen!$B$6,"Próxima","Más adelante"))))))))</x:f>
      </x:c>
      <x:c r="J10" s="10" t="str">
        <x:f>IF(COUNTA(A10:F10)=0,"",IF(OR(A10="",NOT(ISNUMBER(C10)),NOT(ISNUMBER(D10)),AND(F10&lt;&gt;"Activo",F10&lt;&gt;"Cancelado")),"Revisar datos",IF(OR(C10&lt;0,AND(D10&lt;&gt;1,D10&lt;&gt;3,D10&lt;&gt;6,D10&lt;&gt;12)),"Revisar datos","OK")))</x:f>
      </x:c>
    </x:row>
    <x:row r="11" ht="25" customHeight="1">
      <x:c r="A11" s="7"/>
      <x:c r="B11" s="7"/>
      <x:c r="C11" s="14"/>
      <x:c r="D11" s="9"/>
      <x:c r="E11" s="8"/>
      <x:c r="F11" s="7"/>
      <x:c r="G11" s="11" t="str">
        <x:f>IF(J11&lt;&gt;"OK","",IF(F11="Cancelado",0,C11/D11))</x:f>
      </x:c>
      <x:c r="H11" s="11" t="str">
        <x:f>IF(J11&lt;&gt;"OK","",IF(F11="Cancelado",0,C11*12/D11))</x:f>
      </x:c>
      <x:c r="I11" s="10" t="str">
        <x:f>IF(J11&lt;&gt;"OK","",IF(F11="Cancelado","No aplica",IF(Resumen!$B$7&lt;&gt;"OK","Revisar ajustes",IF(COUNTA(E11)=0,"Sin fecha",IF(NOT(ISNUMBER(E11)),"Revisar fecha",IF(OR(E11&lt;1,E11&gt;2958465,E11&lt;&gt;INT(E11)),"Revisar fecha",IF(E11&lt;Resumen!$B$5,"Fecha pasada",IF(E11&lt;=Resumen!$B$5+Resumen!$B$6,"Próxima","Más adelante"))))))))</x:f>
      </x:c>
      <x:c r="J11" s="10" t="str">
        <x:f>IF(COUNTA(A11:F11)=0,"",IF(OR(A11="",NOT(ISNUMBER(C11)),NOT(ISNUMBER(D11)),AND(F11&lt;&gt;"Activo",F11&lt;&gt;"Cancelado")),"Revisar datos",IF(OR(C11&lt;0,AND(D11&lt;&gt;1,D11&lt;&gt;3,D11&lt;&gt;6,D11&lt;&gt;12)),"Revisar datos","OK")))</x:f>
      </x:c>
    </x:row>
    <x:row r="12" ht="25" customHeight="1">
      <x:c r="A12" s="7"/>
      <x:c r="B12" s="7"/>
      <x:c r="C12" s="14"/>
      <x:c r="D12" s="9"/>
      <x:c r="E12" s="8"/>
      <x:c r="F12" s="7"/>
      <x:c r="G12" s="11" t="str">
        <x:f>IF(J12&lt;&gt;"OK","",IF(F12="Cancelado",0,C12/D12))</x:f>
      </x:c>
      <x:c r="H12" s="11" t="str">
        <x:f>IF(J12&lt;&gt;"OK","",IF(F12="Cancelado",0,C12*12/D12))</x:f>
      </x:c>
      <x:c r="I12" s="10" t="str">
        <x:f>IF(J12&lt;&gt;"OK","",IF(F12="Cancelado","No aplica",IF(Resumen!$B$7&lt;&gt;"OK","Revisar ajustes",IF(COUNTA(E12)=0,"Sin fecha",IF(NOT(ISNUMBER(E12)),"Revisar fecha",IF(OR(E12&lt;1,E12&gt;2958465,E12&lt;&gt;INT(E12)),"Revisar fecha",IF(E12&lt;Resumen!$B$5,"Fecha pasada",IF(E12&lt;=Resumen!$B$5+Resumen!$B$6,"Próxima","Más adelante"))))))))</x:f>
      </x:c>
      <x:c r="J12" s="10" t="str">
        <x:f>IF(COUNTA(A12:F12)=0,"",IF(OR(A12="",NOT(ISNUMBER(C12)),NOT(ISNUMBER(D12)),AND(F12&lt;&gt;"Activo",F12&lt;&gt;"Cancelado")),"Revisar datos",IF(OR(C12&lt;0,AND(D12&lt;&gt;1,D12&lt;&gt;3,D12&lt;&gt;6,D12&lt;&gt;12)),"Revisar datos","OK")))</x:f>
      </x:c>
    </x:row>
    <x:row r="13" ht="25" customHeight="1">
      <x:c r="A13" s="7"/>
      <x:c r="B13" s="7"/>
      <x:c r="C13" s="14"/>
      <x:c r="D13" s="9"/>
      <x:c r="E13" s="8"/>
      <x:c r="F13" s="7"/>
      <x:c r="G13" s="11" t="str">
        <x:f>IF(J13&lt;&gt;"OK","",IF(F13="Cancelado",0,C13/D13))</x:f>
      </x:c>
      <x:c r="H13" s="11" t="str">
        <x:f>IF(J13&lt;&gt;"OK","",IF(F13="Cancelado",0,C13*12/D13))</x:f>
      </x:c>
      <x:c r="I13" s="10" t="str">
        <x:f>IF(J13&lt;&gt;"OK","",IF(F13="Cancelado","No aplica",IF(Resumen!$B$7&lt;&gt;"OK","Revisar ajustes",IF(COUNTA(E13)=0,"Sin fecha",IF(NOT(ISNUMBER(E13)),"Revisar fecha",IF(OR(E13&lt;1,E13&gt;2958465,E13&lt;&gt;INT(E13)),"Revisar fecha",IF(E13&lt;Resumen!$B$5,"Fecha pasada",IF(E13&lt;=Resumen!$B$5+Resumen!$B$6,"Próxima","Más adelante"))))))))</x:f>
      </x:c>
      <x:c r="J13" s="10" t="str">
        <x:f>IF(COUNTA(A13:F13)=0,"",IF(OR(A13="",NOT(ISNUMBER(C13)),NOT(ISNUMBER(D13)),AND(F13&lt;&gt;"Activo",F13&lt;&gt;"Cancelado")),"Revisar datos",IF(OR(C13&lt;0,AND(D13&lt;&gt;1,D13&lt;&gt;3,D13&lt;&gt;6,D13&lt;&gt;12)),"Revisar datos","OK")))</x:f>
      </x:c>
    </x:row>
    <x:row r="14" ht="25" customHeight="1">
      <x:c r="A14" s="7"/>
      <x:c r="B14" s="7"/>
      <x:c r="C14" s="14"/>
      <x:c r="D14" s="9"/>
      <x:c r="E14" s="8"/>
      <x:c r="F14" s="7"/>
      <x:c r="G14" s="11" t="str">
        <x:f>IF(J14&lt;&gt;"OK","",IF(F14="Cancelado",0,C14/D14))</x:f>
      </x:c>
      <x:c r="H14" s="11" t="str">
        <x:f>IF(J14&lt;&gt;"OK","",IF(F14="Cancelado",0,C14*12/D14))</x:f>
      </x:c>
      <x:c r="I14" s="10" t="str">
        <x:f>IF(J14&lt;&gt;"OK","",IF(F14="Cancelado","No aplica",IF(Resumen!$B$7&lt;&gt;"OK","Revisar ajustes",IF(COUNTA(E14)=0,"Sin fecha",IF(NOT(ISNUMBER(E14)),"Revisar fecha",IF(OR(E14&lt;1,E14&gt;2958465,E14&lt;&gt;INT(E14)),"Revisar fecha",IF(E14&lt;Resumen!$B$5,"Fecha pasada",IF(E14&lt;=Resumen!$B$5+Resumen!$B$6,"Próxima","Más adelante"))))))))</x:f>
      </x:c>
      <x:c r="J14" s="10" t="str">
        <x:f>IF(COUNTA(A14:F14)=0,"",IF(OR(A14="",NOT(ISNUMBER(C14)),NOT(ISNUMBER(D14)),AND(F14&lt;&gt;"Activo",F14&lt;&gt;"Cancelado")),"Revisar datos",IF(OR(C14&lt;0,AND(D14&lt;&gt;1,D14&lt;&gt;3,D14&lt;&gt;6,D14&lt;&gt;12)),"Revisar datos","OK")))</x:f>
      </x:c>
    </x:row>
    <x:row r="15" ht="25" customHeight="1">
      <x:c r="A15" s="7"/>
      <x:c r="B15" s="7"/>
      <x:c r="C15" s="14"/>
      <x:c r="D15" s="9"/>
      <x:c r="E15" s="8"/>
      <x:c r="F15" s="7"/>
      <x:c r="G15" s="11" t="str">
        <x:f>IF(J15&lt;&gt;"OK","",IF(F15="Cancelado",0,C15/D15))</x:f>
      </x:c>
      <x:c r="H15" s="11" t="str">
        <x:f>IF(J15&lt;&gt;"OK","",IF(F15="Cancelado",0,C15*12/D15))</x:f>
      </x:c>
      <x:c r="I15" s="10" t="str">
        <x:f>IF(J15&lt;&gt;"OK","",IF(F15="Cancelado","No aplica",IF(Resumen!$B$7&lt;&gt;"OK","Revisar ajustes",IF(COUNTA(E15)=0,"Sin fecha",IF(NOT(ISNUMBER(E15)),"Revisar fecha",IF(OR(E15&lt;1,E15&gt;2958465,E15&lt;&gt;INT(E15)),"Revisar fecha",IF(E15&lt;Resumen!$B$5,"Fecha pasada",IF(E15&lt;=Resumen!$B$5+Resumen!$B$6,"Próxima","Más adelante"))))))))</x:f>
      </x:c>
      <x:c r="J15" s="10" t="str">
        <x:f>IF(COUNTA(A15:F15)=0,"",IF(OR(A15="",NOT(ISNUMBER(C15)),NOT(ISNUMBER(D15)),AND(F15&lt;&gt;"Activo",F15&lt;&gt;"Cancelado")),"Revisar datos",IF(OR(C15&lt;0,AND(D15&lt;&gt;1,D15&lt;&gt;3,D15&lt;&gt;6,D15&lt;&gt;12)),"Revisar datos","OK")))</x:f>
      </x:c>
    </x:row>
    <x:row r="16" ht="25" customHeight="1">
      <x:c r="A16" s="7"/>
      <x:c r="B16" s="7"/>
      <x:c r="C16" s="14"/>
      <x:c r="D16" s="9"/>
      <x:c r="E16" s="8"/>
      <x:c r="F16" s="7"/>
      <x:c r="G16" s="11" t="str">
        <x:f>IF(J16&lt;&gt;"OK","",IF(F16="Cancelado",0,C16/D16))</x:f>
      </x:c>
      <x:c r="H16" s="11" t="str">
        <x:f>IF(J16&lt;&gt;"OK","",IF(F16="Cancelado",0,C16*12/D16))</x:f>
      </x:c>
      <x:c r="I16" s="10" t="str">
        <x:f>IF(J16&lt;&gt;"OK","",IF(F16="Cancelado","No aplica",IF(Resumen!$B$7&lt;&gt;"OK","Revisar ajustes",IF(COUNTA(E16)=0,"Sin fecha",IF(NOT(ISNUMBER(E16)),"Revisar fecha",IF(OR(E16&lt;1,E16&gt;2958465,E16&lt;&gt;INT(E16)),"Revisar fecha",IF(E16&lt;Resumen!$B$5,"Fecha pasada",IF(E16&lt;=Resumen!$B$5+Resumen!$B$6,"Próxima","Más adelante"))))))))</x:f>
      </x:c>
      <x:c r="J16" s="10" t="str">
        <x:f>IF(COUNTA(A16:F16)=0,"",IF(OR(A16="",NOT(ISNUMBER(C16)),NOT(ISNUMBER(D16)),AND(F16&lt;&gt;"Activo",F16&lt;&gt;"Cancelado")),"Revisar datos",IF(OR(C16&lt;0,AND(D16&lt;&gt;1,D16&lt;&gt;3,D16&lt;&gt;6,D16&lt;&gt;12)),"Revisar datos","OK")))</x:f>
      </x:c>
    </x:row>
    <x:row r="17" ht="25" customHeight="1">
      <x:c r="A17" s="7"/>
      <x:c r="B17" s="7"/>
      <x:c r="C17" s="14"/>
      <x:c r="D17" s="9"/>
      <x:c r="E17" s="8"/>
      <x:c r="F17" s="7"/>
      <x:c r="G17" s="11" t="str">
        <x:f>IF(J17&lt;&gt;"OK","",IF(F17="Cancelado",0,C17/D17))</x:f>
      </x:c>
      <x:c r="H17" s="11" t="str">
        <x:f>IF(J17&lt;&gt;"OK","",IF(F17="Cancelado",0,C17*12/D17))</x:f>
      </x:c>
      <x:c r="I17" s="10" t="str">
        <x:f>IF(J17&lt;&gt;"OK","",IF(F17="Cancelado","No aplica",IF(Resumen!$B$7&lt;&gt;"OK","Revisar ajustes",IF(COUNTA(E17)=0,"Sin fecha",IF(NOT(ISNUMBER(E17)),"Revisar fecha",IF(OR(E17&lt;1,E17&gt;2958465,E17&lt;&gt;INT(E17)),"Revisar fecha",IF(E17&lt;Resumen!$B$5,"Fecha pasada",IF(E17&lt;=Resumen!$B$5+Resumen!$B$6,"Próxima","Más adelante"))))))))</x:f>
      </x:c>
      <x:c r="J17" s="10" t="str">
        <x:f>IF(COUNTA(A17:F17)=0,"",IF(OR(A17="",NOT(ISNUMBER(C17)),NOT(ISNUMBER(D17)),AND(F17&lt;&gt;"Activo",F17&lt;&gt;"Cancelado")),"Revisar datos",IF(OR(C17&lt;0,AND(D17&lt;&gt;1,D17&lt;&gt;3,D17&lt;&gt;6,D17&lt;&gt;12)),"Revisar datos","OK")))</x:f>
      </x:c>
    </x:row>
    <x:row r="18" ht="25" customHeight="1">
      <x:c r="A18" s="7"/>
      <x:c r="B18" s="7"/>
      <x:c r="C18" s="14"/>
      <x:c r="D18" s="9"/>
      <x:c r="E18" s="8"/>
      <x:c r="F18" s="7"/>
      <x:c r="G18" s="11" t="str">
        <x:f>IF(J18&lt;&gt;"OK","",IF(F18="Cancelado",0,C18/D18))</x:f>
      </x:c>
      <x:c r="H18" s="11" t="str">
        <x:f>IF(J18&lt;&gt;"OK","",IF(F18="Cancelado",0,C18*12/D18))</x:f>
      </x:c>
      <x:c r="I18" s="10" t="str">
        <x:f>IF(J18&lt;&gt;"OK","",IF(F18="Cancelado","No aplica",IF(Resumen!$B$7&lt;&gt;"OK","Revisar ajustes",IF(COUNTA(E18)=0,"Sin fecha",IF(NOT(ISNUMBER(E18)),"Revisar fecha",IF(OR(E18&lt;1,E18&gt;2958465,E18&lt;&gt;INT(E18)),"Revisar fecha",IF(E18&lt;Resumen!$B$5,"Fecha pasada",IF(E18&lt;=Resumen!$B$5+Resumen!$B$6,"Próxima","Más adelante"))))))))</x:f>
      </x:c>
      <x:c r="J18" s="10" t="str">
        <x:f>IF(COUNTA(A18:F18)=0,"",IF(OR(A18="",NOT(ISNUMBER(C18)),NOT(ISNUMBER(D18)),AND(F18&lt;&gt;"Activo",F18&lt;&gt;"Cancelado")),"Revisar datos",IF(OR(C18&lt;0,AND(D18&lt;&gt;1,D18&lt;&gt;3,D18&lt;&gt;6,D18&lt;&gt;12)),"Revisar datos","OK")))</x:f>
      </x:c>
    </x:row>
    <x:row r="19" ht="25" customHeight="1">
      <x:c r="A19" s="7"/>
      <x:c r="B19" s="7"/>
      <x:c r="C19" s="14"/>
      <x:c r="D19" s="9"/>
      <x:c r="E19" s="8"/>
      <x:c r="F19" s="7"/>
      <x:c r="G19" s="11" t="str">
        <x:f>IF(J19&lt;&gt;"OK","",IF(F19="Cancelado",0,C19/D19))</x:f>
      </x:c>
      <x:c r="H19" s="11" t="str">
        <x:f>IF(J19&lt;&gt;"OK","",IF(F19="Cancelado",0,C19*12/D19))</x:f>
      </x:c>
      <x:c r="I19" s="10" t="str">
        <x:f>IF(J19&lt;&gt;"OK","",IF(F19="Cancelado","No aplica",IF(Resumen!$B$7&lt;&gt;"OK","Revisar ajustes",IF(COUNTA(E19)=0,"Sin fecha",IF(NOT(ISNUMBER(E19)),"Revisar fecha",IF(OR(E19&lt;1,E19&gt;2958465,E19&lt;&gt;INT(E19)),"Revisar fecha",IF(E19&lt;Resumen!$B$5,"Fecha pasada",IF(E19&lt;=Resumen!$B$5+Resumen!$B$6,"Próxima","Más adelante"))))))))</x:f>
      </x:c>
      <x:c r="J19" s="10" t="str">
        <x:f>IF(COUNTA(A19:F19)=0,"",IF(OR(A19="",NOT(ISNUMBER(C19)),NOT(ISNUMBER(D19)),AND(F19&lt;&gt;"Activo",F19&lt;&gt;"Cancelado")),"Revisar datos",IF(OR(C19&lt;0,AND(D19&lt;&gt;1,D19&lt;&gt;3,D19&lt;&gt;6,D19&lt;&gt;12)),"Revisar datos","OK")))</x:f>
      </x:c>
    </x:row>
    <x:row r="20" ht="25" customHeight="1">
      <x:c r="A20" s="7"/>
      <x:c r="B20" s="7"/>
      <x:c r="C20" s="14"/>
      <x:c r="D20" s="9"/>
      <x:c r="E20" s="8"/>
      <x:c r="F20" s="7"/>
      <x:c r="G20" s="11" t="str">
        <x:f>IF(J20&lt;&gt;"OK","",IF(F20="Cancelado",0,C20/D20))</x:f>
      </x:c>
      <x:c r="H20" s="11" t="str">
        <x:f>IF(J20&lt;&gt;"OK","",IF(F20="Cancelado",0,C20*12/D20))</x:f>
      </x:c>
      <x:c r="I20" s="10" t="str">
        <x:f>IF(J20&lt;&gt;"OK","",IF(F20="Cancelado","No aplica",IF(Resumen!$B$7&lt;&gt;"OK","Revisar ajustes",IF(COUNTA(E20)=0,"Sin fecha",IF(NOT(ISNUMBER(E20)),"Revisar fecha",IF(OR(E20&lt;1,E20&gt;2958465,E20&lt;&gt;INT(E20)),"Revisar fecha",IF(E20&lt;Resumen!$B$5,"Fecha pasada",IF(E20&lt;=Resumen!$B$5+Resumen!$B$6,"Próxima","Más adelante"))))))))</x:f>
      </x:c>
      <x:c r="J20" s="10" t="str">
        <x:f>IF(COUNTA(A20:F20)=0,"",IF(OR(A20="",NOT(ISNUMBER(C20)),NOT(ISNUMBER(D20)),AND(F20&lt;&gt;"Activo",F20&lt;&gt;"Cancelado")),"Revisar datos",IF(OR(C20&lt;0,AND(D20&lt;&gt;1,D20&lt;&gt;3,D20&lt;&gt;6,D20&lt;&gt;12)),"Revisar datos","OK")))</x:f>
      </x:c>
    </x:row>
    <x:row r="21" ht="25" customHeight="1">
      <x:c r="A21" s="7"/>
      <x:c r="B21" s="7"/>
      <x:c r="C21" s="14"/>
      <x:c r="D21" s="9"/>
      <x:c r="E21" s="8"/>
      <x:c r="F21" s="7"/>
      <x:c r="G21" s="11" t="str">
        <x:f>IF(J21&lt;&gt;"OK","",IF(F21="Cancelado",0,C21/D21))</x:f>
      </x:c>
      <x:c r="H21" s="11" t="str">
        <x:f>IF(J21&lt;&gt;"OK","",IF(F21="Cancelado",0,C21*12/D21))</x:f>
      </x:c>
      <x:c r="I21" s="10" t="str">
        <x:f>IF(J21&lt;&gt;"OK","",IF(F21="Cancelado","No aplica",IF(Resumen!$B$7&lt;&gt;"OK","Revisar ajustes",IF(COUNTA(E21)=0,"Sin fecha",IF(NOT(ISNUMBER(E21)),"Revisar fecha",IF(OR(E21&lt;1,E21&gt;2958465,E21&lt;&gt;INT(E21)),"Revisar fecha",IF(E21&lt;Resumen!$B$5,"Fecha pasada",IF(E21&lt;=Resumen!$B$5+Resumen!$B$6,"Próxima","Más adelante"))))))))</x:f>
      </x:c>
      <x:c r="J21" s="10" t="str">
        <x:f>IF(COUNTA(A21:F21)=0,"",IF(OR(A21="",NOT(ISNUMBER(C21)),NOT(ISNUMBER(D21)),AND(F21&lt;&gt;"Activo",F21&lt;&gt;"Cancelado")),"Revisar datos",IF(OR(C21&lt;0,AND(D21&lt;&gt;1,D21&lt;&gt;3,D21&lt;&gt;6,D21&lt;&gt;12)),"Revisar datos","OK")))</x:f>
      </x:c>
    </x:row>
    <x:row r="22" ht="25" customHeight="1">
      <x:c r="A22" s="7"/>
      <x:c r="B22" s="7"/>
      <x:c r="C22" s="14"/>
      <x:c r="D22" s="9"/>
      <x:c r="E22" s="8"/>
      <x:c r="F22" s="7"/>
      <x:c r="G22" s="11" t="str">
        <x:f>IF(J22&lt;&gt;"OK","",IF(F22="Cancelado",0,C22/D22))</x:f>
      </x:c>
      <x:c r="H22" s="11" t="str">
        <x:f>IF(J22&lt;&gt;"OK","",IF(F22="Cancelado",0,C22*12/D22))</x:f>
      </x:c>
      <x:c r="I22" s="10" t="str">
        <x:f>IF(J22&lt;&gt;"OK","",IF(F22="Cancelado","No aplica",IF(Resumen!$B$7&lt;&gt;"OK","Revisar ajustes",IF(COUNTA(E22)=0,"Sin fecha",IF(NOT(ISNUMBER(E22)),"Revisar fecha",IF(OR(E22&lt;1,E22&gt;2958465,E22&lt;&gt;INT(E22)),"Revisar fecha",IF(E22&lt;Resumen!$B$5,"Fecha pasada",IF(E22&lt;=Resumen!$B$5+Resumen!$B$6,"Próxima","Más adelante"))))))))</x:f>
      </x:c>
      <x:c r="J22" s="10" t="str">
        <x:f>IF(COUNTA(A22:F22)=0,"",IF(OR(A22="",NOT(ISNUMBER(C22)),NOT(ISNUMBER(D22)),AND(F22&lt;&gt;"Activo",F22&lt;&gt;"Cancelado")),"Revisar datos",IF(OR(C22&lt;0,AND(D22&lt;&gt;1,D22&lt;&gt;3,D22&lt;&gt;6,D22&lt;&gt;12)),"Revisar datos","OK")))</x:f>
      </x:c>
    </x:row>
    <x:row r="23" ht="25" customHeight="1">
      <x:c r="A23" s="7"/>
      <x:c r="B23" s="7"/>
      <x:c r="C23" s="14"/>
      <x:c r="D23" s="9"/>
      <x:c r="E23" s="8"/>
      <x:c r="F23" s="7"/>
      <x:c r="G23" s="11" t="str">
        <x:f>IF(J23&lt;&gt;"OK","",IF(F23="Cancelado",0,C23/D23))</x:f>
      </x:c>
      <x:c r="H23" s="11" t="str">
        <x:f>IF(J23&lt;&gt;"OK","",IF(F23="Cancelado",0,C23*12/D23))</x:f>
      </x:c>
      <x:c r="I23" s="10" t="str">
        <x:f>IF(J23&lt;&gt;"OK","",IF(F23="Cancelado","No aplica",IF(Resumen!$B$7&lt;&gt;"OK","Revisar ajustes",IF(COUNTA(E23)=0,"Sin fecha",IF(NOT(ISNUMBER(E23)),"Revisar fecha",IF(OR(E23&lt;1,E23&gt;2958465,E23&lt;&gt;INT(E23)),"Revisar fecha",IF(E23&lt;Resumen!$B$5,"Fecha pasada",IF(E23&lt;=Resumen!$B$5+Resumen!$B$6,"Próxima","Más adelante"))))))))</x:f>
      </x:c>
      <x:c r="J23" s="10" t="str">
        <x:f>IF(COUNTA(A23:F23)=0,"",IF(OR(A23="",NOT(ISNUMBER(C23)),NOT(ISNUMBER(D23)),AND(F23&lt;&gt;"Activo",F23&lt;&gt;"Cancelado")),"Revisar datos",IF(OR(C23&lt;0,AND(D23&lt;&gt;1,D23&lt;&gt;3,D23&lt;&gt;6,D23&lt;&gt;12)),"Revisar datos","OK")))</x:f>
      </x:c>
    </x:row>
    <x:row r="24" ht="25" customHeight="1">
      <x:c r="A24" s="7"/>
      <x:c r="B24" s="7"/>
      <x:c r="C24" s="14"/>
      <x:c r="D24" s="9"/>
      <x:c r="E24" s="8"/>
      <x:c r="F24" s="7"/>
      <x:c r="G24" s="11" t="str">
        <x:f>IF(J24&lt;&gt;"OK","",IF(F24="Cancelado",0,C24/D24))</x:f>
      </x:c>
      <x:c r="H24" s="11" t="str">
        <x:f>IF(J24&lt;&gt;"OK","",IF(F24="Cancelado",0,C24*12/D24))</x:f>
      </x:c>
      <x:c r="I24" s="10" t="str">
        <x:f>IF(J24&lt;&gt;"OK","",IF(F24="Cancelado","No aplica",IF(Resumen!$B$7&lt;&gt;"OK","Revisar ajustes",IF(COUNTA(E24)=0,"Sin fecha",IF(NOT(ISNUMBER(E24)),"Revisar fecha",IF(OR(E24&lt;1,E24&gt;2958465,E24&lt;&gt;INT(E24)),"Revisar fecha",IF(E24&lt;Resumen!$B$5,"Fecha pasada",IF(E24&lt;=Resumen!$B$5+Resumen!$B$6,"Próxima","Más adelante"))))))))</x:f>
      </x:c>
      <x:c r="J24" s="10" t="str">
        <x:f>IF(COUNTA(A24:F24)=0,"",IF(OR(A24="",NOT(ISNUMBER(C24)),NOT(ISNUMBER(D24)),AND(F24&lt;&gt;"Activo",F24&lt;&gt;"Cancelado")),"Revisar datos",IF(OR(C24&lt;0,AND(D24&lt;&gt;1,D24&lt;&gt;3,D24&lt;&gt;6,D24&lt;&gt;12)),"Revisar datos","OK")))</x:f>
      </x:c>
    </x:row>
    <x:row r="25" ht="25" customHeight="1">
      <x:c r="A25" s="7"/>
      <x:c r="B25" s="7"/>
      <x:c r="C25" s="14"/>
      <x:c r="D25" s="9"/>
      <x:c r="E25" s="8"/>
      <x:c r="F25" s="7"/>
      <x:c r="G25" s="11" t="str">
        <x:f>IF(J25&lt;&gt;"OK","",IF(F25="Cancelado",0,C25/D25))</x:f>
      </x:c>
      <x:c r="H25" s="11" t="str">
        <x:f>IF(J25&lt;&gt;"OK","",IF(F25="Cancelado",0,C25*12/D25))</x:f>
      </x:c>
      <x:c r="I25" s="10" t="str">
        <x:f>IF(J25&lt;&gt;"OK","",IF(F25="Cancelado","No aplica",IF(Resumen!$B$7&lt;&gt;"OK","Revisar ajustes",IF(COUNTA(E25)=0,"Sin fecha",IF(NOT(ISNUMBER(E25)),"Revisar fecha",IF(OR(E25&lt;1,E25&gt;2958465,E25&lt;&gt;INT(E25)),"Revisar fecha",IF(E25&lt;Resumen!$B$5,"Fecha pasada",IF(E25&lt;=Resumen!$B$5+Resumen!$B$6,"Próxima","Más adelante"))))))))</x:f>
      </x:c>
      <x:c r="J25" s="10" t="str">
        <x:f>IF(COUNTA(A25:F25)=0,"",IF(OR(A25="",NOT(ISNUMBER(C25)),NOT(ISNUMBER(D25)),AND(F25&lt;&gt;"Activo",F25&lt;&gt;"Cancelado")),"Revisar datos",IF(OR(C25&lt;0,AND(D25&lt;&gt;1,D25&lt;&gt;3,D25&lt;&gt;6,D25&lt;&gt;12)),"Revisar datos","OK")))</x:f>
      </x:c>
    </x:row>
    <x:row r="26" ht="25" customHeight="1">
      <x:c r="A26" s="7"/>
      <x:c r="B26" s="7"/>
      <x:c r="C26" s="14"/>
      <x:c r="D26" s="9"/>
      <x:c r="E26" s="8"/>
      <x:c r="F26" s="7"/>
      <x:c r="G26" s="11" t="str">
        <x:f>IF(J26&lt;&gt;"OK","",IF(F26="Cancelado",0,C26/D26))</x:f>
      </x:c>
      <x:c r="H26" s="11" t="str">
        <x:f>IF(J26&lt;&gt;"OK","",IF(F26="Cancelado",0,C26*12/D26))</x:f>
      </x:c>
      <x:c r="I26" s="10" t="str">
        <x:f>IF(J26&lt;&gt;"OK","",IF(F26="Cancelado","No aplica",IF(Resumen!$B$7&lt;&gt;"OK","Revisar ajustes",IF(COUNTA(E26)=0,"Sin fecha",IF(NOT(ISNUMBER(E26)),"Revisar fecha",IF(OR(E26&lt;1,E26&gt;2958465,E26&lt;&gt;INT(E26)),"Revisar fecha",IF(E26&lt;Resumen!$B$5,"Fecha pasada",IF(E26&lt;=Resumen!$B$5+Resumen!$B$6,"Próxima","Más adelante"))))))))</x:f>
      </x:c>
      <x:c r="J26" s="10" t="str">
        <x:f>IF(COUNTA(A26:F26)=0,"",IF(OR(A26="",NOT(ISNUMBER(C26)),NOT(ISNUMBER(D26)),AND(F26&lt;&gt;"Activo",F26&lt;&gt;"Cancelado")),"Revisar datos",IF(OR(C26&lt;0,AND(D26&lt;&gt;1,D26&lt;&gt;3,D26&lt;&gt;6,D26&lt;&gt;12)),"Revisar datos","OK")))</x:f>
      </x:c>
    </x:row>
    <x:row r="27" ht="25" customHeight="1">
      <x:c r="A27" s="7"/>
      <x:c r="B27" s="7"/>
      <x:c r="C27" s="14"/>
      <x:c r="D27" s="9"/>
      <x:c r="E27" s="8"/>
      <x:c r="F27" s="7"/>
      <x:c r="G27" s="11" t="str">
        <x:f>IF(J27&lt;&gt;"OK","",IF(F27="Cancelado",0,C27/D27))</x:f>
      </x:c>
      <x:c r="H27" s="11" t="str">
        <x:f>IF(J27&lt;&gt;"OK","",IF(F27="Cancelado",0,C27*12/D27))</x:f>
      </x:c>
      <x:c r="I27" s="10" t="str">
        <x:f>IF(J27&lt;&gt;"OK","",IF(F27="Cancelado","No aplica",IF(Resumen!$B$7&lt;&gt;"OK","Revisar ajustes",IF(COUNTA(E27)=0,"Sin fecha",IF(NOT(ISNUMBER(E27)),"Revisar fecha",IF(OR(E27&lt;1,E27&gt;2958465,E27&lt;&gt;INT(E27)),"Revisar fecha",IF(E27&lt;Resumen!$B$5,"Fecha pasada",IF(E27&lt;=Resumen!$B$5+Resumen!$B$6,"Próxima","Más adelante"))))))))</x:f>
      </x:c>
      <x:c r="J27" s="10" t="str">
        <x:f>IF(COUNTA(A27:F27)=0,"",IF(OR(A27="",NOT(ISNUMBER(C27)),NOT(ISNUMBER(D27)),AND(F27&lt;&gt;"Activo",F27&lt;&gt;"Cancelado")),"Revisar datos",IF(OR(C27&lt;0,AND(D27&lt;&gt;1,D27&lt;&gt;3,D27&lt;&gt;6,D27&lt;&gt;12)),"Revisar datos","OK")))</x:f>
      </x:c>
    </x:row>
    <x:row r="28" ht="25" customHeight="1">
      <x:c r="A28" s="7"/>
      <x:c r="B28" s="7"/>
      <x:c r="C28" s="14"/>
      <x:c r="D28" s="9"/>
      <x:c r="E28" s="8"/>
      <x:c r="F28" s="7"/>
      <x:c r="G28" s="11" t="str">
        <x:f>IF(J28&lt;&gt;"OK","",IF(F28="Cancelado",0,C28/D28))</x:f>
      </x:c>
      <x:c r="H28" s="11" t="str">
        <x:f>IF(J28&lt;&gt;"OK","",IF(F28="Cancelado",0,C28*12/D28))</x:f>
      </x:c>
      <x:c r="I28" s="10" t="str">
        <x:f>IF(J28&lt;&gt;"OK","",IF(F28="Cancelado","No aplica",IF(Resumen!$B$7&lt;&gt;"OK","Revisar ajustes",IF(COUNTA(E28)=0,"Sin fecha",IF(NOT(ISNUMBER(E28)),"Revisar fecha",IF(OR(E28&lt;1,E28&gt;2958465,E28&lt;&gt;INT(E28)),"Revisar fecha",IF(E28&lt;Resumen!$B$5,"Fecha pasada",IF(E28&lt;=Resumen!$B$5+Resumen!$B$6,"Próxima","Más adelante"))))))))</x:f>
      </x:c>
      <x:c r="J28" s="10" t="str">
        <x:f>IF(COUNTA(A28:F28)=0,"",IF(OR(A28="",NOT(ISNUMBER(C28)),NOT(ISNUMBER(D28)),AND(F28&lt;&gt;"Activo",F28&lt;&gt;"Cancelado")),"Revisar datos",IF(OR(C28&lt;0,AND(D28&lt;&gt;1,D28&lt;&gt;3,D28&lt;&gt;6,D28&lt;&gt;12)),"Revisar datos","OK")))</x:f>
      </x:c>
    </x:row>
    <x:row r="29" ht="25" customHeight="1">
      <x:c r="A29" s="7"/>
      <x:c r="B29" s="7"/>
      <x:c r="C29" s="14"/>
      <x:c r="D29" s="9"/>
      <x:c r="E29" s="8"/>
      <x:c r="F29" s="7"/>
      <x:c r="G29" s="11" t="str">
        <x:f>IF(J29&lt;&gt;"OK","",IF(F29="Cancelado",0,C29/D29))</x:f>
      </x:c>
      <x:c r="H29" s="11" t="str">
        <x:f>IF(J29&lt;&gt;"OK","",IF(F29="Cancelado",0,C29*12/D29))</x:f>
      </x:c>
      <x:c r="I29" s="10" t="str">
        <x:f>IF(J29&lt;&gt;"OK","",IF(F29="Cancelado","No aplica",IF(Resumen!$B$7&lt;&gt;"OK","Revisar ajustes",IF(COUNTA(E29)=0,"Sin fecha",IF(NOT(ISNUMBER(E29)),"Revisar fecha",IF(OR(E29&lt;1,E29&gt;2958465,E29&lt;&gt;INT(E29)),"Revisar fecha",IF(E29&lt;Resumen!$B$5,"Fecha pasada",IF(E29&lt;=Resumen!$B$5+Resumen!$B$6,"Próxima","Más adelante"))))))))</x:f>
      </x:c>
      <x:c r="J29" s="10" t="str">
        <x:f>IF(COUNTA(A29:F29)=0,"",IF(OR(A29="",NOT(ISNUMBER(C29)),NOT(ISNUMBER(D29)),AND(F29&lt;&gt;"Activo",F29&lt;&gt;"Cancelado")),"Revisar datos",IF(OR(C29&lt;0,AND(D29&lt;&gt;1,D29&lt;&gt;3,D29&lt;&gt;6,D29&lt;&gt;12)),"Revisar datos","OK")))</x:f>
      </x:c>
    </x:row>
    <x:row r="30" ht="25" customHeight="1">
      <x:c r="A30" s="7"/>
      <x:c r="B30" s="7"/>
      <x:c r="C30" s="14"/>
      <x:c r="D30" s="9"/>
      <x:c r="E30" s="8"/>
      <x:c r="F30" s="7"/>
      <x:c r="G30" s="11" t="str">
        <x:f>IF(J30&lt;&gt;"OK","",IF(F30="Cancelado",0,C30/D30))</x:f>
      </x:c>
      <x:c r="H30" s="11" t="str">
        <x:f>IF(J30&lt;&gt;"OK","",IF(F30="Cancelado",0,C30*12/D30))</x:f>
      </x:c>
      <x:c r="I30" s="10" t="str">
        <x:f>IF(J30&lt;&gt;"OK","",IF(F30="Cancelado","No aplica",IF(Resumen!$B$7&lt;&gt;"OK","Revisar ajustes",IF(COUNTA(E30)=0,"Sin fecha",IF(NOT(ISNUMBER(E30)),"Revisar fecha",IF(OR(E30&lt;1,E30&gt;2958465,E30&lt;&gt;INT(E30)),"Revisar fecha",IF(E30&lt;Resumen!$B$5,"Fecha pasada",IF(E30&lt;=Resumen!$B$5+Resumen!$B$6,"Próxima","Más adelante"))))))))</x:f>
      </x:c>
      <x:c r="J30" s="10" t="str">
        <x:f>IF(COUNTA(A30:F30)=0,"",IF(OR(A30="",NOT(ISNUMBER(C30)),NOT(ISNUMBER(D30)),AND(F30&lt;&gt;"Activo",F30&lt;&gt;"Cancelado")),"Revisar datos",IF(OR(C30&lt;0,AND(D30&lt;&gt;1,D30&lt;&gt;3,D30&lt;&gt;6,D30&lt;&gt;12)),"Revisar datos","OK")))</x:f>
      </x:c>
    </x:row>
    <x:row r="31" ht="25" customHeight="1">
      <x:c r="A31" s="7"/>
      <x:c r="B31" s="7"/>
      <x:c r="C31" s="14"/>
      <x:c r="D31" s="9"/>
      <x:c r="E31" s="8"/>
      <x:c r="F31" s="7"/>
      <x:c r="G31" s="11" t="str">
        <x:f>IF(J31&lt;&gt;"OK","",IF(F31="Cancelado",0,C31/D31))</x:f>
      </x:c>
      <x:c r="H31" s="11" t="str">
        <x:f>IF(J31&lt;&gt;"OK","",IF(F31="Cancelado",0,C31*12/D31))</x:f>
      </x:c>
      <x:c r="I31" s="10" t="str">
        <x:f>IF(J31&lt;&gt;"OK","",IF(F31="Cancelado","No aplica",IF(Resumen!$B$7&lt;&gt;"OK","Revisar ajustes",IF(COUNTA(E31)=0,"Sin fecha",IF(NOT(ISNUMBER(E31)),"Revisar fecha",IF(OR(E31&lt;1,E31&gt;2958465,E31&lt;&gt;INT(E31)),"Revisar fecha",IF(E31&lt;Resumen!$B$5,"Fecha pasada",IF(E31&lt;=Resumen!$B$5+Resumen!$B$6,"Próxima","Más adelante"))))))))</x:f>
      </x:c>
      <x:c r="J31" s="10" t="str">
        <x:f>IF(COUNTA(A31:F31)=0,"",IF(OR(A31="",NOT(ISNUMBER(C31)),NOT(ISNUMBER(D31)),AND(F31&lt;&gt;"Activo",F31&lt;&gt;"Cancelado")),"Revisar datos",IF(OR(C31&lt;0,AND(D31&lt;&gt;1,D31&lt;&gt;3,D31&lt;&gt;6,D31&lt;&gt;12)),"Revisar datos","OK")))</x:f>
      </x:c>
    </x:row>
    <x:row r="32" ht="25" customHeight="1">
      <x:c r="A32" s="7"/>
      <x:c r="B32" s="7"/>
      <x:c r="C32" s="14"/>
      <x:c r="D32" s="9"/>
      <x:c r="E32" s="8"/>
      <x:c r="F32" s="7"/>
      <x:c r="G32" s="11" t="str">
        <x:f>IF(J32&lt;&gt;"OK","",IF(F32="Cancelado",0,C32/D32))</x:f>
      </x:c>
      <x:c r="H32" s="11" t="str">
        <x:f>IF(J32&lt;&gt;"OK","",IF(F32="Cancelado",0,C32*12/D32))</x:f>
      </x:c>
      <x:c r="I32" s="10" t="str">
        <x:f>IF(J32&lt;&gt;"OK","",IF(F32="Cancelado","No aplica",IF(Resumen!$B$7&lt;&gt;"OK","Revisar ajustes",IF(COUNTA(E32)=0,"Sin fecha",IF(NOT(ISNUMBER(E32)),"Revisar fecha",IF(OR(E32&lt;1,E32&gt;2958465,E32&lt;&gt;INT(E32)),"Revisar fecha",IF(E32&lt;Resumen!$B$5,"Fecha pasada",IF(E32&lt;=Resumen!$B$5+Resumen!$B$6,"Próxima","Más adelante"))))))))</x:f>
      </x:c>
      <x:c r="J32" s="10" t="str">
        <x:f>IF(COUNTA(A32:F32)=0,"",IF(OR(A32="",NOT(ISNUMBER(C32)),NOT(ISNUMBER(D32)),AND(F32&lt;&gt;"Activo",F32&lt;&gt;"Cancelado")),"Revisar datos",IF(OR(C32&lt;0,AND(D32&lt;&gt;1,D32&lt;&gt;3,D32&lt;&gt;6,D32&lt;&gt;12)),"Revisar datos","OK")))</x:f>
      </x:c>
    </x:row>
    <x:row r="33" ht="25" customHeight="1">
      <x:c r="A33" s="7"/>
      <x:c r="B33" s="7"/>
      <x:c r="C33" s="14"/>
      <x:c r="D33" s="9"/>
      <x:c r="E33" s="8"/>
      <x:c r="F33" s="7"/>
      <x:c r="G33" s="11" t="str">
        <x:f>IF(J33&lt;&gt;"OK","",IF(F33="Cancelado",0,C33/D33))</x:f>
      </x:c>
      <x:c r="H33" s="11" t="str">
        <x:f>IF(J33&lt;&gt;"OK","",IF(F33="Cancelado",0,C33*12/D33))</x:f>
      </x:c>
      <x:c r="I33" s="10" t="str">
        <x:f>IF(J33&lt;&gt;"OK","",IF(F33="Cancelado","No aplica",IF(Resumen!$B$7&lt;&gt;"OK","Revisar ajustes",IF(COUNTA(E33)=0,"Sin fecha",IF(NOT(ISNUMBER(E33)),"Revisar fecha",IF(OR(E33&lt;1,E33&gt;2958465,E33&lt;&gt;INT(E33)),"Revisar fecha",IF(E33&lt;Resumen!$B$5,"Fecha pasada",IF(E33&lt;=Resumen!$B$5+Resumen!$B$6,"Próxima","Más adelante"))))))))</x:f>
      </x:c>
      <x:c r="J33" s="10" t="str">
        <x:f>IF(COUNTA(A33:F33)=0,"",IF(OR(A33="",NOT(ISNUMBER(C33)),NOT(ISNUMBER(D33)),AND(F33&lt;&gt;"Activo",F33&lt;&gt;"Cancelado")),"Revisar datos",IF(OR(C33&lt;0,AND(D33&lt;&gt;1,D33&lt;&gt;3,D33&lt;&gt;6,D33&lt;&gt;12)),"Revisar datos","OK")))</x:f>
      </x:c>
    </x:row>
    <x:row r="34" ht="25" customHeight="1">
      <x:c r="A34" s="7"/>
      <x:c r="B34" s="7"/>
      <x:c r="C34" s="14"/>
      <x:c r="D34" s="9"/>
      <x:c r="E34" s="8"/>
      <x:c r="F34" s="7"/>
      <x:c r="G34" s="11" t="str">
        <x:f>IF(J34&lt;&gt;"OK","",IF(F34="Cancelado",0,C34/D34))</x:f>
      </x:c>
      <x:c r="H34" s="11" t="str">
        <x:f>IF(J34&lt;&gt;"OK","",IF(F34="Cancelado",0,C34*12/D34))</x:f>
      </x:c>
      <x:c r="I34" s="10" t="str">
        <x:f>IF(J34&lt;&gt;"OK","",IF(F34="Cancelado","No aplica",IF(Resumen!$B$7&lt;&gt;"OK","Revisar ajustes",IF(COUNTA(E34)=0,"Sin fecha",IF(NOT(ISNUMBER(E34)),"Revisar fecha",IF(OR(E34&lt;1,E34&gt;2958465,E34&lt;&gt;INT(E34)),"Revisar fecha",IF(E34&lt;Resumen!$B$5,"Fecha pasada",IF(E34&lt;=Resumen!$B$5+Resumen!$B$6,"Próxima","Más adelante"))))))))</x:f>
      </x:c>
      <x:c r="J34" s="10" t="str">
        <x:f>IF(COUNTA(A34:F34)=0,"",IF(OR(A34="",NOT(ISNUMBER(C34)),NOT(ISNUMBER(D34)),AND(F34&lt;&gt;"Activo",F34&lt;&gt;"Cancelado")),"Revisar datos",IF(OR(C34&lt;0,AND(D34&lt;&gt;1,D34&lt;&gt;3,D34&lt;&gt;6,D34&lt;&gt;12)),"Revisar datos","OK")))</x:f>
      </x:c>
    </x:row>
    <x:row r="35" ht="25" customHeight="1">
      <x:c r="A35" s="7"/>
      <x:c r="B35" s="7"/>
      <x:c r="C35" s="14"/>
      <x:c r="D35" s="9"/>
      <x:c r="E35" s="8"/>
      <x:c r="F35" s="7"/>
      <x:c r="G35" s="11" t="str">
        <x:f>IF(J35&lt;&gt;"OK","",IF(F35="Cancelado",0,C35/D35))</x:f>
      </x:c>
      <x:c r="H35" s="11" t="str">
        <x:f>IF(J35&lt;&gt;"OK","",IF(F35="Cancelado",0,C35*12/D35))</x:f>
      </x:c>
      <x:c r="I35" s="10" t="str">
        <x:f>IF(J35&lt;&gt;"OK","",IF(F35="Cancelado","No aplica",IF(Resumen!$B$7&lt;&gt;"OK","Revisar ajustes",IF(COUNTA(E35)=0,"Sin fecha",IF(NOT(ISNUMBER(E35)),"Revisar fecha",IF(OR(E35&lt;1,E35&gt;2958465,E35&lt;&gt;INT(E35)),"Revisar fecha",IF(E35&lt;Resumen!$B$5,"Fecha pasada",IF(E35&lt;=Resumen!$B$5+Resumen!$B$6,"Próxima","Más adelante"))))))))</x:f>
      </x:c>
      <x:c r="J35" s="10" t="str">
        <x:f>IF(COUNTA(A35:F35)=0,"",IF(OR(A35="",NOT(ISNUMBER(C35)),NOT(ISNUMBER(D35)),AND(F35&lt;&gt;"Activo",F35&lt;&gt;"Cancelado")),"Revisar datos",IF(OR(C35&lt;0,AND(D35&lt;&gt;1,D35&lt;&gt;3,D35&lt;&gt;6,D35&lt;&gt;12)),"Revisar datos","OK")))</x:f>
      </x:c>
    </x:row>
    <x:row r="36" ht="25" customHeight="1">
      <x:c r="A36" s="7"/>
      <x:c r="B36" s="7"/>
      <x:c r="C36" s="14"/>
      <x:c r="D36" s="9"/>
      <x:c r="E36" s="8"/>
      <x:c r="F36" s="7"/>
      <x:c r="G36" s="11" t="str">
        <x:f>IF(J36&lt;&gt;"OK","",IF(F36="Cancelado",0,C36/D36))</x:f>
      </x:c>
      <x:c r="H36" s="11" t="str">
        <x:f>IF(J36&lt;&gt;"OK","",IF(F36="Cancelado",0,C36*12/D36))</x:f>
      </x:c>
      <x:c r="I36" s="10" t="str">
        <x:f>IF(J36&lt;&gt;"OK","",IF(F36="Cancelado","No aplica",IF(Resumen!$B$7&lt;&gt;"OK","Revisar ajustes",IF(COUNTA(E36)=0,"Sin fecha",IF(NOT(ISNUMBER(E36)),"Revisar fecha",IF(OR(E36&lt;1,E36&gt;2958465,E36&lt;&gt;INT(E36)),"Revisar fecha",IF(E36&lt;Resumen!$B$5,"Fecha pasada",IF(E36&lt;=Resumen!$B$5+Resumen!$B$6,"Próxima","Más adelante"))))))))</x:f>
      </x:c>
      <x:c r="J36" s="10" t="str">
        <x:f>IF(COUNTA(A36:F36)=0,"",IF(OR(A36="",NOT(ISNUMBER(C36)),NOT(ISNUMBER(D36)),AND(F36&lt;&gt;"Activo",F36&lt;&gt;"Cancelado")),"Revisar datos",IF(OR(C36&lt;0,AND(D36&lt;&gt;1,D36&lt;&gt;3,D36&lt;&gt;6,D36&lt;&gt;12)),"Revisar datos","OK")))</x:f>
      </x:c>
    </x:row>
    <x:row r="37" ht="25" customHeight="1">
      <x:c r="A37" s="7"/>
      <x:c r="B37" s="7"/>
      <x:c r="C37" s="14"/>
      <x:c r="D37" s="9"/>
      <x:c r="E37" s="8"/>
      <x:c r="F37" s="7"/>
      <x:c r="G37" s="11" t="str">
        <x:f>IF(J37&lt;&gt;"OK","",IF(F37="Cancelado",0,C37/D37))</x:f>
      </x:c>
      <x:c r="H37" s="11" t="str">
        <x:f>IF(J37&lt;&gt;"OK","",IF(F37="Cancelado",0,C37*12/D37))</x:f>
      </x:c>
      <x:c r="I37" s="10" t="str">
        <x:f>IF(J37&lt;&gt;"OK","",IF(F37="Cancelado","No aplica",IF(Resumen!$B$7&lt;&gt;"OK","Revisar ajustes",IF(COUNTA(E37)=0,"Sin fecha",IF(NOT(ISNUMBER(E37)),"Revisar fecha",IF(OR(E37&lt;1,E37&gt;2958465,E37&lt;&gt;INT(E37)),"Revisar fecha",IF(E37&lt;Resumen!$B$5,"Fecha pasada",IF(E37&lt;=Resumen!$B$5+Resumen!$B$6,"Próxima","Más adelante"))))))))</x:f>
      </x:c>
      <x:c r="J37" s="10" t="str">
        <x:f>IF(COUNTA(A37:F37)=0,"",IF(OR(A37="",NOT(ISNUMBER(C37)),NOT(ISNUMBER(D37)),AND(F37&lt;&gt;"Activo",F37&lt;&gt;"Cancelado")),"Revisar datos",IF(OR(C37&lt;0,AND(D37&lt;&gt;1,D37&lt;&gt;3,D37&lt;&gt;6,D37&lt;&gt;12)),"Revisar datos","OK")))</x:f>
      </x:c>
    </x:row>
    <x:row r="38" ht="25" customHeight="1">
      <x:c r="A38" s="7"/>
      <x:c r="B38" s="7"/>
      <x:c r="C38" s="14"/>
      <x:c r="D38" s="9"/>
      <x:c r="E38" s="8"/>
      <x:c r="F38" s="7"/>
      <x:c r="G38" s="11" t="str">
        <x:f>IF(J38&lt;&gt;"OK","",IF(F38="Cancelado",0,C38/D38))</x:f>
      </x:c>
      <x:c r="H38" s="11" t="str">
        <x:f>IF(J38&lt;&gt;"OK","",IF(F38="Cancelado",0,C38*12/D38))</x:f>
      </x:c>
      <x:c r="I38" s="10" t="str">
        <x:f>IF(J38&lt;&gt;"OK","",IF(F38="Cancelado","No aplica",IF(Resumen!$B$7&lt;&gt;"OK","Revisar ajustes",IF(COUNTA(E38)=0,"Sin fecha",IF(NOT(ISNUMBER(E38)),"Revisar fecha",IF(OR(E38&lt;1,E38&gt;2958465,E38&lt;&gt;INT(E38)),"Revisar fecha",IF(E38&lt;Resumen!$B$5,"Fecha pasada",IF(E38&lt;=Resumen!$B$5+Resumen!$B$6,"Próxima","Más adelante"))))))))</x:f>
      </x:c>
      <x:c r="J38" s="10" t="str">
        <x:f>IF(COUNTA(A38:F38)=0,"",IF(OR(A38="",NOT(ISNUMBER(C38)),NOT(ISNUMBER(D38)),AND(F38&lt;&gt;"Activo",F38&lt;&gt;"Cancelado")),"Revisar datos",IF(OR(C38&lt;0,AND(D38&lt;&gt;1,D38&lt;&gt;3,D38&lt;&gt;6,D38&lt;&gt;12)),"Revisar datos","OK")))</x:f>
      </x:c>
    </x:row>
    <x:row r="39" ht="25" customHeight="1">
      <x:c r="A39" s="7"/>
      <x:c r="B39" s="7"/>
      <x:c r="C39" s="14"/>
      <x:c r="D39" s="9"/>
      <x:c r="E39" s="8"/>
      <x:c r="F39" s="7"/>
      <x:c r="G39" s="11" t="str">
        <x:f>IF(J39&lt;&gt;"OK","",IF(F39="Cancelado",0,C39/D39))</x:f>
      </x:c>
      <x:c r="H39" s="11" t="str">
        <x:f>IF(J39&lt;&gt;"OK","",IF(F39="Cancelado",0,C39*12/D39))</x:f>
      </x:c>
      <x:c r="I39" s="10" t="str">
        <x:f>IF(J39&lt;&gt;"OK","",IF(F39="Cancelado","No aplica",IF(Resumen!$B$7&lt;&gt;"OK","Revisar ajustes",IF(COUNTA(E39)=0,"Sin fecha",IF(NOT(ISNUMBER(E39)),"Revisar fecha",IF(OR(E39&lt;1,E39&gt;2958465,E39&lt;&gt;INT(E39)),"Revisar fecha",IF(E39&lt;Resumen!$B$5,"Fecha pasada",IF(E39&lt;=Resumen!$B$5+Resumen!$B$6,"Próxima","Más adelante"))))))))</x:f>
      </x:c>
      <x:c r="J39" s="10" t="str">
        <x:f>IF(COUNTA(A39:F39)=0,"",IF(OR(A39="",NOT(ISNUMBER(C39)),NOT(ISNUMBER(D39)),AND(F39&lt;&gt;"Activo",F39&lt;&gt;"Cancelado")),"Revisar datos",IF(OR(C39&lt;0,AND(D39&lt;&gt;1,D39&lt;&gt;3,D39&lt;&gt;6,D39&lt;&gt;12)),"Revisar datos","OK")))</x:f>
      </x:c>
    </x:row>
    <x:row r="40" ht="25" customHeight="1">
      <x:c r="A40" s="7"/>
      <x:c r="B40" s="7"/>
      <x:c r="C40" s="14"/>
      <x:c r="D40" s="9"/>
      <x:c r="E40" s="8"/>
      <x:c r="F40" s="7"/>
      <x:c r="G40" s="11" t="str">
        <x:f>IF(J40&lt;&gt;"OK","",IF(F40="Cancelado",0,C40/D40))</x:f>
      </x:c>
      <x:c r="H40" s="11" t="str">
        <x:f>IF(J40&lt;&gt;"OK","",IF(F40="Cancelado",0,C40*12/D40))</x:f>
      </x:c>
      <x:c r="I40" s="10" t="str">
        <x:f>IF(J40&lt;&gt;"OK","",IF(F40="Cancelado","No aplica",IF(Resumen!$B$7&lt;&gt;"OK","Revisar ajustes",IF(COUNTA(E40)=0,"Sin fecha",IF(NOT(ISNUMBER(E40)),"Revisar fecha",IF(OR(E40&lt;1,E40&gt;2958465,E40&lt;&gt;INT(E40)),"Revisar fecha",IF(E40&lt;Resumen!$B$5,"Fecha pasada",IF(E40&lt;=Resumen!$B$5+Resumen!$B$6,"Próxima","Más adelante"))))))))</x:f>
      </x:c>
      <x:c r="J40" s="10" t="str">
        <x:f>IF(COUNTA(A40:F40)=0,"",IF(OR(A40="",NOT(ISNUMBER(C40)),NOT(ISNUMBER(D40)),AND(F40&lt;&gt;"Activo",F40&lt;&gt;"Cancelado")),"Revisar datos",IF(OR(C40&lt;0,AND(D40&lt;&gt;1,D40&lt;&gt;3,D40&lt;&gt;6,D40&lt;&gt;12)),"Revisar datos","OK")))</x:f>
      </x:c>
    </x:row>
    <x:row r="41" ht="25" customHeight="1">
      <x:c r="A41" s="7"/>
      <x:c r="B41" s="7"/>
      <x:c r="C41" s="14"/>
      <x:c r="D41" s="9"/>
      <x:c r="E41" s="8"/>
      <x:c r="F41" s="7"/>
      <x:c r="G41" s="11" t="str">
        <x:f>IF(J41&lt;&gt;"OK","",IF(F41="Cancelado",0,C41/D41))</x:f>
      </x:c>
      <x:c r="H41" s="11" t="str">
        <x:f>IF(J41&lt;&gt;"OK","",IF(F41="Cancelado",0,C41*12/D41))</x:f>
      </x:c>
      <x:c r="I41" s="10" t="str">
        <x:f>IF(J41&lt;&gt;"OK","",IF(F41="Cancelado","No aplica",IF(Resumen!$B$7&lt;&gt;"OK","Revisar ajustes",IF(COUNTA(E41)=0,"Sin fecha",IF(NOT(ISNUMBER(E41)),"Revisar fecha",IF(OR(E41&lt;1,E41&gt;2958465,E41&lt;&gt;INT(E41)),"Revisar fecha",IF(E41&lt;Resumen!$B$5,"Fecha pasada",IF(E41&lt;=Resumen!$B$5+Resumen!$B$6,"Próxima","Más adelante"))))))))</x:f>
      </x:c>
      <x:c r="J41" s="10" t="str">
        <x:f>IF(COUNTA(A41:F41)=0,"",IF(OR(A41="",NOT(ISNUMBER(C41)),NOT(ISNUMBER(D41)),AND(F41&lt;&gt;"Activo",F41&lt;&gt;"Cancelado")),"Revisar datos",IF(OR(C41&lt;0,AND(D41&lt;&gt;1,D41&lt;&gt;3,D41&lt;&gt;6,D41&lt;&gt;12)),"Revisar datos","OK")))</x:f>
      </x:c>
    </x:row>
    <x:row r="42" ht="25" customHeight="1">
      <x:c r="A42" s="7"/>
      <x:c r="B42" s="7"/>
      <x:c r="C42" s="14"/>
      <x:c r="D42" s="9"/>
      <x:c r="E42" s="8"/>
      <x:c r="F42" s="7"/>
      <x:c r="G42" s="11" t="str">
        <x:f>IF(J42&lt;&gt;"OK","",IF(F42="Cancelado",0,C42/D42))</x:f>
      </x:c>
      <x:c r="H42" s="11" t="str">
        <x:f>IF(J42&lt;&gt;"OK","",IF(F42="Cancelado",0,C42*12/D42))</x:f>
      </x:c>
      <x:c r="I42" s="10" t="str">
        <x:f>IF(J42&lt;&gt;"OK","",IF(F42="Cancelado","No aplica",IF(Resumen!$B$7&lt;&gt;"OK","Revisar ajustes",IF(COUNTA(E42)=0,"Sin fecha",IF(NOT(ISNUMBER(E42)),"Revisar fecha",IF(OR(E42&lt;1,E42&gt;2958465,E42&lt;&gt;INT(E42)),"Revisar fecha",IF(E42&lt;Resumen!$B$5,"Fecha pasada",IF(E42&lt;=Resumen!$B$5+Resumen!$B$6,"Próxima","Más adelante"))))))))</x:f>
      </x:c>
      <x:c r="J42" s="10" t="str">
        <x:f>IF(COUNTA(A42:F42)=0,"",IF(OR(A42="",NOT(ISNUMBER(C42)),NOT(ISNUMBER(D42)),AND(F42&lt;&gt;"Activo",F42&lt;&gt;"Cancelado")),"Revisar datos",IF(OR(C42&lt;0,AND(D42&lt;&gt;1,D42&lt;&gt;3,D42&lt;&gt;6,D42&lt;&gt;12)),"Revisar datos","OK")))</x:f>
      </x:c>
    </x:row>
    <x:row r="43" ht="25" customHeight="1">
      <x:c r="A43" s="7"/>
      <x:c r="B43" s="7"/>
      <x:c r="C43" s="14"/>
      <x:c r="D43" s="9"/>
      <x:c r="E43" s="8"/>
      <x:c r="F43" s="7"/>
      <x:c r="G43" s="11" t="str">
        <x:f>IF(J43&lt;&gt;"OK","",IF(F43="Cancelado",0,C43/D43))</x:f>
      </x:c>
      <x:c r="H43" s="11" t="str">
        <x:f>IF(J43&lt;&gt;"OK","",IF(F43="Cancelado",0,C43*12/D43))</x:f>
      </x:c>
      <x:c r="I43" s="10" t="str">
        <x:f>IF(J43&lt;&gt;"OK","",IF(F43="Cancelado","No aplica",IF(Resumen!$B$7&lt;&gt;"OK","Revisar ajustes",IF(COUNTA(E43)=0,"Sin fecha",IF(NOT(ISNUMBER(E43)),"Revisar fecha",IF(OR(E43&lt;1,E43&gt;2958465,E43&lt;&gt;INT(E43)),"Revisar fecha",IF(E43&lt;Resumen!$B$5,"Fecha pasada",IF(E43&lt;=Resumen!$B$5+Resumen!$B$6,"Próxima","Más adelante"))))))))</x:f>
      </x:c>
      <x:c r="J43" s="10" t="str">
        <x:f>IF(COUNTA(A43:F43)=0,"",IF(OR(A43="",NOT(ISNUMBER(C43)),NOT(ISNUMBER(D43)),AND(F43&lt;&gt;"Activo",F43&lt;&gt;"Cancelado")),"Revisar datos",IF(OR(C43&lt;0,AND(D43&lt;&gt;1,D43&lt;&gt;3,D43&lt;&gt;6,D43&lt;&gt;12)),"Revisar datos","OK")))</x:f>
      </x:c>
    </x:row>
    <x:row r="44" ht="25" customHeight="1">
      <x:c r="A44" s="7"/>
      <x:c r="B44" s="7"/>
      <x:c r="C44" s="14"/>
      <x:c r="D44" s="9"/>
      <x:c r="E44" s="8"/>
      <x:c r="F44" s="7"/>
      <x:c r="G44" s="11" t="str">
        <x:f>IF(J44&lt;&gt;"OK","",IF(F44="Cancelado",0,C44/D44))</x:f>
      </x:c>
      <x:c r="H44" s="11" t="str">
        <x:f>IF(J44&lt;&gt;"OK","",IF(F44="Cancelado",0,C44*12/D44))</x:f>
      </x:c>
      <x:c r="I44" s="10" t="str">
        <x:f>IF(J44&lt;&gt;"OK","",IF(F44="Cancelado","No aplica",IF(Resumen!$B$7&lt;&gt;"OK","Revisar ajustes",IF(COUNTA(E44)=0,"Sin fecha",IF(NOT(ISNUMBER(E44)),"Revisar fecha",IF(OR(E44&lt;1,E44&gt;2958465,E44&lt;&gt;INT(E44)),"Revisar fecha",IF(E44&lt;Resumen!$B$5,"Fecha pasada",IF(E44&lt;=Resumen!$B$5+Resumen!$B$6,"Próxima","Más adelante"))))))))</x:f>
      </x:c>
      <x:c r="J44" s="10" t="str">
        <x:f>IF(COUNTA(A44:F44)=0,"",IF(OR(A44="",NOT(ISNUMBER(C44)),NOT(ISNUMBER(D44)),AND(F44&lt;&gt;"Activo",F44&lt;&gt;"Cancelado")),"Revisar datos",IF(OR(C44&lt;0,AND(D44&lt;&gt;1,D44&lt;&gt;3,D44&lt;&gt;6,D44&lt;&gt;12)),"Revisar datos","OK")))</x:f>
      </x:c>
    </x:row>
    <x:row r="45" ht="25" customHeight="1">
      <x:c r="A45" s="7"/>
      <x:c r="B45" s="7"/>
      <x:c r="C45" s="14"/>
      <x:c r="D45" s="9"/>
      <x:c r="E45" s="8"/>
      <x:c r="F45" s="7"/>
      <x:c r="G45" s="11" t="str">
        <x:f>IF(J45&lt;&gt;"OK","",IF(F45="Cancelado",0,C45/D45))</x:f>
      </x:c>
      <x:c r="H45" s="11" t="str">
        <x:f>IF(J45&lt;&gt;"OK","",IF(F45="Cancelado",0,C45*12/D45))</x:f>
      </x:c>
      <x:c r="I45" s="10" t="str">
        <x:f>IF(J45&lt;&gt;"OK","",IF(F45="Cancelado","No aplica",IF(Resumen!$B$7&lt;&gt;"OK","Revisar ajustes",IF(COUNTA(E45)=0,"Sin fecha",IF(NOT(ISNUMBER(E45)),"Revisar fecha",IF(OR(E45&lt;1,E45&gt;2958465,E45&lt;&gt;INT(E45)),"Revisar fecha",IF(E45&lt;Resumen!$B$5,"Fecha pasada",IF(E45&lt;=Resumen!$B$5+Resumen!$B$6,"Próxima","Más adelante"))))))))</x:f>
      </x:c>
      <x:c r="J45" s="10" t="str">
        <x:f>IF(COUNTA(A45:F45)=0,"",IF(OR(A45="",NOT(ISNUMBER(C45)),NOT(ISNUMBER(D45)),AND(F45&lt;&gt;"Activo",F45&lt;&gt;"Cancelado")),"Revisar datos",IF(OR(C45&lt;0,AND(D45&lt;&gt;1,D45&lt;&gt;3,D45&lt;&gt;6,D45&lt;&gt;12)),"Revisar datos","OK")))</x:f>
      </x:c>
    </x:row>
    <x:row r="46" ht="25" customHeight="1">
      <x:c r="A46" s="7"/>
      <x:c r="B46" s="7"/>
      <x:c r="C46" s="14"/>
      <x:c r="D46" s="9"/>
      <x:c r="E46" s="8"/>
      <x:c r="F46" s="7"/>
      <x:c r="G46" s="11" t="str">
        <x:f>IF(J46&lt;&gt;"OK","",IF(F46="Cancelado",0,C46/D46))</x:f>
      </x:c>
      <x:c r="H46" s="11" t="str">
        <x:f>IF(J46&lt;&gt;"OK","",IF(F46="Cancelado",0,C46*12/D46))</x:f>
      </x:c>
      <x:c r="I46" s="10" t="str">
        <x:f>IF(J46&lt;&gt;"OK","",IF(F46="Cancelado","No aplica",IF(Resumen!$B$7&lt;&gt;"OK","Revisar ajustes",IF(COUNTA(E46)=0,"Sin fecha",IF(NOT(ISNUMBER(E46)),"Revisar fecha",IF(OR(E46&lt;1,E46&gt;2958465,E46&lt;&gt;INT(E46)),"Revisar fecha",IF(E46&lt;Resumen!$B$5,"Fecha pasada",IF(E46&lt;=Resumen!$B$5+Resumen!$B$6,"Próxima","Más adelante"))))))))</x:f>
      </x:c>
      <x:c r="J46" s="10" t="str">
        <x:f>IF(COUNTA(A46:F46)=0,"",IF(OR(A46="",NOT(ISNUMBER(C46)),NOT(ISNUMBER(D46)),AND(F46&lt;&gt;"Activo",F46&lt;&gt;"Cancelado")),"Revisar datos",IF(OR(C46&lt;0,AND(D46&lt;&gt;1,D46&lt;&gt;3,D46&lt;&gt;6,D46&lt;&gt;12)),"Revisar datos","OK")))</x:f>
      </x:c>
    </x:row>
    <x:row r="47" ht="25" customHeight="1">
      <x:c r="A47" s="7"/>
      <x:c r="B47" s="7"/>
      <x:c r="C47" s="14"/>
      <x:c r="D47" s="9"/>
      <x:c r="E47" s="8"/>
      <x:c r="F47" s="7"/>
      <x:c r="G47" s="11" t="str">
        <x:f>IF(J47&lt;&gt;"OK","",IF(F47="Cancelado",0,C47/D47))</x:f>
      </x:c>
      <x:c r="H47" s="11" t="str">
        <x:f>IF(J47&lt;&gt;"OK","",IF(F47="Cancelado",0,C47*12/D47))</x:f>
      </x:c>
      <x:c r="I47" s="10" t="str">
        <x:f>IF(J47&lt;&gt;"OK","",IF(F47="Cancelado","No aplica",IF(Resumen!$B$7&lt;&gt;"OK","Revisar ajustes",IF(COUNTA(E47)=0,"Sin fecha",IF(NOT(ISNUMBER(E47)),"Revisar fecha",IF(OR(E47&lt;1,E47&gt;2958465,E47&lt;&gt;INT(E47)),"Revisar fecha",IF(E47&lt;Resumen!$B$5,"Fecha pasada",IF(E47&lt;=Resumen!$B$5+Resumen!$B$6,"Próxima","Más adelante"))))))))</x:f>
      </x:c>
      <x:c r="J47" s="10" t="str">
        <x:f>IF(COUNTA(A47:F47)=0,"",IF(OR(A47="",NOT(ISNUMBER(C47)),NOT(ISNUMBER(D47)),AND(F47&lt;&gt;"Activo",F47&lt;&gt;"Cancelado")),"Revisar datos",IF(OR(C47&lt;0,AND(D47&lt;&gt;1,D47&lt;&gt;3,D47&lt;&gt;6,D47&lt;&gt;12)),"Revisar datos","OK")))</x:f>
      </x:c>
    </x:row>
    <x:row r="48" ht="25" customHeight="1">
      <x:c r="A48" s="7"/>
      <x:c r="B48" s="7"/>
      <x:c r="C48" s="14"/>
      <x:c r="D48" s="9"/>
      <x:c r="E48" s="8"/>
      <x:c r="F48" s="7"/>
      <x:c r="G48" s="11" t="str">
        <x:f>IF(J48&lt;&gt;"OK","",IF(F48="Cancelado",0,C48/D48))</x:f>
      </x:c>
      <x:c r="H48" s="11" t="str">
        <x:f>IF(J48&lt;&gt;"OK","",IF(F48="Cancelado",0,C48*12/D48))</x:f>
      </x:c>
      <x:c r="I48" s="10" t="str">
        <x:f>IF(J48&lt;&gt;"OK","",IF(F48="Cancelado","No aplica",IF(Resumen!$B$7&lt;&gt;"OK","Revisar ajustes",IF(COUNTA(E48)=0,"Sin fecha",IF(NOT(ISNUMBER(E48)),"Revisar fecha",IF(OR(E48&lt;1,E48&gt;2958465,E48&lt;&gt;INT(E48)),"Revisar fecha",IF(E48&lt;Resumen!$B$5,"Fecha pasada",IF(E48&lt;=Resumen!$B$5+Resumen!$B$6,"Próxima","Más adelante"))))))))</x:f>
      </x:c>
      <x:c r="J48" s="10" t="str">
        <x:f>IF(COUNTA(A48:F48)=0,"",IF(OR(A48="",NOT(ISNUMBER(C48)),NOT(ISNUMBER(D48)),AND(F48&lt;&gt;"Activo",F48&lt;&gt;"Cancelado")),"Revisar datos",IF(OR(C48&lt;0,AND(D48&lt;&gt;1,D48&lt;&gt;3,D48&lt;&gt;6,D48&lt;&gt;12)),"Revisar datos","OK")))</x:f>
      </x:c>
    </x:row>
    <x:row r="49" ht="25" customHeight="1">
      <x:c r="A49" s="7"/>
      <x:c r="B49" s="7"/>
      <x:c r="C49" s="14"/>
      <x:c r="D49" s="9"/>
      <x:c r="E49" s="8"/>
      <x:c r="F49" s="7"/>
      <x:c r="G49" s="11" t="str">
        <x:f>IF(J49&lt;&gt;"OK","",IF(F49="Cancelado",0,C49/D49))</x:f>
      </x:c>
      <x:c r="H49" s="11" t="str">
        <x:f>IF(J49&lt;&gt;"OK","",IF(F49="Cancelado",0,C49*12/D49))</x:f>
      </x:c>
      <x:c r="I49" s="10" t="str">
        <x:f>IF(J49&lt;&gt;"OK","",IF(F49="Cancelado","No aplica",IF(Resumen!$B$7&lt;&gt;"OK","Revisar ajustes",IF(COUNTA(E49)=0,"Sin fecha",IF(NOT(ISNUMBER(E49)),"Revisar fecha",IF(OR(E49&lt;1,E49&gt;2958465,E49&lt;&gt;INT(E49)),"Revisar fecha",IF(E49&lt;Resumen!$B$5,"Fecha pasada",IF(E49&lt;=Resumen!$B$5+Resumen!$B$6,"Próxima","Más adelante"))))))))</x:f>
      </x:c>
      <x:c r="J49" s="10" t="str">
        <x:f>IF(COUNTA(A49:F49)=0,"",IF(OR(A49="",NOT(ISNUMBER(C49)),NOT(ISNUMBER(D49)),AND(F49&lt;&gt;"Activo",F49&lt;&gt;"Cancelado")),"Revisar datos",IF(OR(C49&lt;0,AND(D49&lt;&gt;1,D49&lt;&gt;3,D49&lt;&gt;6,D49&lt;&gt;12)),"Revisar datos","OK")))</x:f>
      </x:c>
    </x:row>
    <x:row r="50" ht="25" customHeight="1">
      <x:c r="A50" s="7"/>
      <x:c r="B50" s="7"/>
      <x:c r="C50" s="14"/>
      <x:c r="D50" s="9"/>
      <x:c r="E50" s="8"/>
      <x:c r="F50" s="7"/>
      <x:c r="G50" s="11" t="str">
        <x:f>IF(J50&lt;&gt;"OK","",IF(F50="Cancelado",0,C50/D50))</x:f>
      </x:c>
      <x:c r="H50" s="11" t="str">
        <x:f>IF(J50&lt;&gt;"OK","",IF(F50="Cancelado",0,C50*12/D50))</x:f>
      </x:c>
      <x:c r="I50" s="10" t="str">
        <x:f>IF(J50&lt;&gt;"OK","",IF(F50="Cancelado","No aplica",IF(Resumen!$B$7&lt;&gt;"OK","Revisar ajustes",IF(COUNTA(E50)=0,"Sin fecha",IF(NOT(ISNUMBER(E50)),"Revisar fecha",IF(OR(E50&lt;1,E50&gt;2958465,E50&lt;&gt;INT(E50)),"Revisar fecha",IF(E50&lt;Resumen!$B$5,"Fecha pasada",IF(E50&lt;=Resumen!$B$5+Resumen!$B$6,"Próxima","Más adelante"))))))))</x:f>
      </x:c>
      <x:c r="J50" s="10" t="str">
        <x:f>IF(COUNTA(A50:F50)=0,"",IF(OR(A50="",NOT(ISNUMBER(C50)),NOT(ISNUMBER(D50)),AND(F50&lt;&gt;"Activo",F50&lt;&gt;"Cancelado")),"Revisar datos",IF(OR(C50&lt;0,AND(D50&lt;&gt;1,D50&lt;&gt;3,D50&lt;&gt;6,D50&lt;&gt;12)),"Revisar datos","OK")))</x:f>
      </x:c>
    </x:row>
    <x:row r="51" ht="25" customHeight="1">
      <x:c r="A51" s="7"/>
      <x:c r="B51" s="7"/>
      <x:c r="C51" s="14"/>
      <x:c r="D51" s="9"/>
      <x:c r="E51" s="8"/>
      <x:c r="F51" s="7"/>
      <x:c r="G51" s="11" t="str">
        <x:f>IF(J51&lt;&gt;"OK","",IF(F51="Cancelado",0,C51/D51))</x:f>
      </x:c>
      <x:c r="H51" s="11" t="str">
        <x:f>IF(J51&lt;&gt;"OK","",IF(F51="Cancelado",0,C51*12/D51))</x:f>
      </x:c>
      <x:c r="I51" s="10" t="str">
        <x:f>IF(J51&lt;&gt;"OK","",IF(F51="Cancelado","No aplica",IF(Resumen!$B$7&lt;&gt;"OK","Revisar ajustes",IF(COUNTA(E51)=0,"Sin fecha",IF(NOT(ISNUMBER(E51)),"Revisar fecha",IF(OR(E51&lt;1,E51&gt;2958465,E51&lt;&gt;INT(E51)),"Revisar fecha",IF(E51&lt;Resumen!$B$5,"Fecha pasada",IF(E51&lt;=Resumen!$B$5+Resumen!$B$6,"Próxima","Más adelante"))))))))</x:f>
      </x:c>
      <x:c r="J51" s="10" t="str">
        <x:f>IF(COUNTA(A51:F51)=0,"",IF(OR(A51="",NOT(ISNUMBER(C51)),NOT(ISNUMBER(D51)),AND(F51&lt;&gt;"Activo",F51&lt;&gt;"Cancelado")),"Revisar datos",IF(OR(C51&lt;0,AND(D51&lt;&gt;1,D51&lt;&gt;3,D51&lt;&gt;6,D51&lt;&gt;12)),"Revisar datos","OK")))</x:f>
      </x:c>
    </x:row>
    <x:row r="52" ht="25" customHeight="1">
      <x:c r="A52" s="7"/>
      <x:c r="B52" s="7"/>
      <x:c r="C52" s="14"/>
      <x:c r="D52" s="9"/>
      <x:c r="E52" s="8"/>
      <x:c r="F52" s="7"/>
      <x:c r="G52" s="11" t="str">
        <x:f>IF(J52&lt;&gt;"OK","",IF(F52="Cancelado",0,C52/D52))</x:f>
      </x:c>
      <x:c r="H52" s="11" t="str">
        <x:f>IF(J52&lt;&gt;"OK","",IF(F52="Cancelado",0,C52*12/D52))</x:f>
      </x:c>
      <x:c r="I52" s="10" t="str">
        <x:f>IF(J52&lt;&gt;"OK","",IF(F52="Cancelado","No aplica",IF(Resumen!$B$7&lt;&gt;"OK","Revisar ajustes",IF(COUNTA(E52)=0,"Sin fecha",IF(NOT(ISNUMBER(E52)),"Revisar fecha",IF(OR(E52&lt;1,E52&gt;2958465,E52&lt;&gt;INT(E52)),"Revisar fecha",IF(E52&lt;Resumen!$B$5,"Fecha pasada",IF(E52&lt;=Resumen!$B$5+Resumen!$B$6,"Próxima","Más adelante"))))))))</x:f>
      </x:c>
      <x:c r="J52" s="10" t="str">
        <x:f>IF(COUNTA(A52:F52)=0,"",IF(OR(A52="",NOT(ISNUMBER(C52)),NOT(ISNUMBER(D52)),AND(F52&lt;&gt;"Activo",F52&lt;&gt;"Cancelado")),"Revisar datos",IF(OR(C52&lt;0,AND(D52&lt;&gt;1,D52&lt;&gt;3,D52&lt;&gt;6,D52&lt;&gt;12)),"Revisar datos","OK")))</x:f>
      </x:c>
    </x:row>
    <x:row r="53" ht="25" customHeight="1">
      <x:c r="A53" s="7"/>
      <x:c r="B53" s="7"/>
      <x:c r="C53" s="14"/>
      <x:c r="D53" s="9"/>
      <x:c r="E53" s="8"/>
      <x:c r="F53" s="7"/>
      <x:c r="G53" s="11" t="str">
        <x:f>IF(J53&lt;&gt;"OK","",IF(F53="Cancelado",0,C53/D53))</x:f>
      </x:c>
      <x:c r="H53" s="11" t="str">
        <x:f>IF(J53&lt;&gt;"OK","",IF(F53="Cancelado",0,C53*12/D53))</x:f>
      </x:c>
      <x:c r="I53" s="10" t="str">
        <x:f>IF(J53&lt;&gt;"OK","",IF(F53="Cancelado","No aplica",IF(Resumen!$B$7&lt;&gt;"OK","Revisar ajustes",IF(COUNTA(E53)=0,"Sin fecha",IF(NOT(ISNUMBER(E53)),"Revisar fecha",IF(OR(E53&lt;1,E53&gt;2958465,E53&lt;&gt;INT(E53)),"Revisar fecha",IF(E53&lt;Resumen!$B$5,"Fecha pasada",IF(E53&lt;=Resumen!$B$5+Resumen!$B$6,"Próxima","Más adelante"))))))))</x:f>
      </x:c>
      <x:c r="J53" s="10" t="str">
        <x:f>IF(COUNTA(A53:F53)=0,"",IF(OR(A53="",NOT(ISNUMBER(C53)),NOT(ISNUMBER(D53)),AND(F53&lt;&gt;"Activo",F53&lt;&gt;"Cancelado")),"Revisar datos",IF(OR(C53&lt;0,AND(D53&lt;&gt;1,D53&lt;&gt;3,D53&lt;&gt;6,D53&lt;&gt;12)),"Revisar datos","OK")))</x:f>
      </x:c>
    </x:row>
    <x:row r="54" ht="25" customHeight="1">
      <x:c r="A54" s="7"/>
      <x:c r="B54" s="7"/>
      <x:c r="C54" s="14"/>
      <x:c r="D54" s="9"/>
      <x:c r="E54" s="8"/>
      <x:c r="F54" s="7"/>
      <x:c r="G54" s="11" t="str">
        <x:f>IF(J54&lt;&gt;"OK","",IF(F54="Cancelado",0,C54/D54))</x:f>
      </x:c>
      <x:c r="H54" s="11" t="str">
        <x:f>IF(J54&lt;&gt;"OK","",IF(F54="Cancelado",0,C54*12/D54))</x:f>
      </x:c>
      <x:c r="I54" s="10" t="str">
        <x:f>IF(J54&lt;&gt;"OK","",IF(F54="Cancelado","No aplica",IF(Resumen!$B$7&lt;&gt;"OK","Revisar ajustes",IF(COUNTA(E54)=0,"Sin fecha",IF(NOT(ISNUMBER(E54)),"Revisar fecha",IF(OR(E54&lt;1,E54&gt;2958465,E54&lt;&gt;INT(E54)),"Revisar fecha",IF(E54&lt;Resumen!$B$5,"Fecha pasada",IF(E54&lt;=Resumen!$B$5+Resumen!$B$6,"Próxima","Más adelante"))))))))</x:f>
      </x:c>
      <x:c r="J54" s="10" t="str">
        <x:f>IF(COUNTA(A54:F54)=0,"",IF(OR(A54="",NOT(ISNUMBER(C54)),NOT(ISNUMBER(D54)),AND(F54&lt;&gt;"Activo",F54&lt;&gt;"Cancelado")),"Revisar datos",IF(OR(C54&lt;0,AND(D54&lt;&gt;1,D54&lt;&gt;3,D54&lt;&gt;6,D54&lt;&gt;12)),"Revisar datos","OK")))</x:f>
      </x:c>
    </x:row>
    <x:row r="55" ht="25" customHeight="1">
      <x:c r="A55" s="7"/>
      <x:c r="B55" s="7"/>
      <x:c r="C55" s="14"/>
      <x:c r="D55" s="9"/>
      <x:c r="E55" s="8"/>
      <x:c r="F55" s="7"/>
      <x:c r="G55" s="11" t="str">
        <x:f>IF(J55&lt;&gt;"OK","",IF(F55="Cancelado",0,C55/D55))</x:f>
      </x:c>
      <x:c r="H55" s="11" t="str">
        <x:f>IF(J55&lt;&gt;"OK","",IF(F55="Cancelado",0,C55*12/D55))</x:f>
      </x:c>
      <x:c r="I55" s="10" t="str">
        <x:f>IF(J55&lt;&gt;"OK","",IF(F55="Cancelado","No aplica",IF(Resumen!$B$7&lt;&gt;"OK","Revisar ajustes",IF(COUNTA(E55)=0,"Sin fecha",IF(NOT(ISNUMBER(E55)),"Revisar fecha",IF(OR(E55&lt;1,E55&gt;2958465,E55&lt;&gt;INT(E55)),"Revisar fecha",IF(E55&lt;Resumen!$B$5,"Fecha pasada",IF(E55&lt;=Resumen!$B$5+Resumen!$B$6,"Próxima","Más adelante"))))))))</x:f>
      </x:c>
      <x:c r="J55" s="10" t="str">
        <x:f>IF(COUNTA(A55:F55)=0,"",IF(OR(A55="",NOT(ISNUMBER(C55)),NOT(ISNUMBER(D55)),AND(F55&lt;&gt;"Activo",F55&lt;&gt;"Cancelado")),"Revisar datos",IF(OR(C55&lt;0,AND(D55&lt;&gt;1,D55&lt;&gt;3,D55&lt;&gt;6,D55&lt;&gt;12)),"Revisar datos","OK")))</x:f>
      </x:c>
    </x:row>
    <x:row r="56" ht="25" customHeight="1">
      <x:c r="A56" s="7"/>
      <x:c r="B56" s="7"/>
      <x:c r="C56" s="14"/>
      <x:c r="D56" s="9"/>
      <x:c r="E56" s="8"/>
      <x:c r="F56" s="7"/>
      <x:c r="G56" s="11" t="str">
        <x:f>IF(J56&lt;&gt;"OK","",IF(F56="Cancelado",0,C56/D56))</x:f>
      </x:c>
      <x:c r="H56" s="11" t="str">
        <x:f>IF(J56&lt;&gt;"OK","",IF(F56="Cancelado",0,C56*12/D56))</x:f>
      </x:c>
      <x:c r="I56" s="10" t="str">
        <x:f>IF(J56&lt;&gt;"OK","",IF(F56="Cancelado","No aplica",IF(Resumen!$B$7&lt;&gt;"OK","Revisar ajustes",IF(COUNTA(E56)=0,"Sin fecha",IF(NOT(ISNUMBER(E56)),"Revisar fecha",IF(OR(E56&lt;1,E56&gt;2958465,E56&lt;&gt;INT(E56)),"Revisar fecha",IF(E56&lt;Resumen!$B$5,"Fecha pasada",IF(E56&lt;=Resumen!$B$5+Resumen!$B$6,"Próxima","Más adelante"))))))))</x:f>
      </x:c>
      <x:c r="J56" s="10" t="str">
        <x:f>IF(COUNTA(A56:F56)=0,"",IF(OR(A56="",NOT(ISNUMBER(C56)),NOT(ISNUMBER(D56)),AND(F56&lt;&gt;"Activo",F56&lt;&gt;"Cancelado")),"Revisar datos",IF(OR(C56&lt;0,AND(D56&lt;&gt;1,D56&lt;&gt;3,D56&lt;&gt;6,D56&lt;&gt;12)),"Revisar datos","OK")))</x:f>
      </x:c>
    </x:row>
    <x:row r="57" ht="25" customHeight="1">
      <x:c r="A57" s="7"/>
      <x:c r="B57" s="7"/>
      <x:c r="C57" s="14"/>
      <x:c r="D57" s="9"/>
      <x:c r="E57" s="8"/>
      <x:c r="F57" s="7"/>
      <x:c r="G57" s="11" t="str">
        <x:f>IF(J57&lt;&gt;"OK","",IF(F57="Cancelado",0,C57/D57))</x:f>
      </x:c>
      <x:c r="H57" s="11" t="str">
        <x:f>IF(J57&lt;&gt;"OK","",IF(F57="Cancelado",0,C57*12/D57))</x:f>
      </x:c>
      <x:c r="I57" s="10" t="str">
        <x:f>IF(J57&lt;&gt;"OK","",IF(F57="Cancelado","No aplica",IF(Resumen!$B$7&lt;&gt;"OK","Revisar ajustes",IF(COUNTA(E57)=0,"Sin fecha",IF(NOT(ISNUMBER(E57)),"Revisar fecha",IF(OR(E57&lt;1,E57&gt;2958465,E57&lt;&gt;INT(E57)),"Revisar fecha",IF(E57&lt;Resumen!$B$5,"Fecha pasada",IF(E57&lt;=Resumen!$B$5+Resumen!$B$6,"Próxima","Más adelante"))))))))</x:f>
      </x:c>
      <x:c r="J57" s="10" t="str">
        <x:f>IF(COUNTA(A57:F57)=0,"",IF(OR(A57="",NOT(ISNUMBER(C57)),NOT(ISNUMBER(D57)),AND(F57&lt;&gt;"Activo",F57&lt;&gt;"Cancelado")),"Revisar datos",IF(OR(C57&lt;0,AND(D57&lt;&gt;1,D57&lt;&gt;3,D57&lt;&gt;6,D57&lt;&gt;12)),"Revisar datos","OK")))</x:f>
      </x:c>
    </x:row>
    <x:row r="58" ht="25" customHeight="1">
      <x:c r="A58" s="7"/>
      <x:c r="B58" s="7"/>
      <x:c r="C58" s="14"/>
      <x:c r="D58" s="9"/>
      <x:c r="E58" s="8"/>
      <x:c r="F58" s="7"/>
      <x:c r="G58" s="11" t="str">
        <x:f>IF(J58&lt;&gt;"OK","",IF(F58="Cancelado",0,C58/D58))</x:f>
      </x:c>
      <x:c r="H58" s="11" t="str">
        <x:f>IF(J58&lt;&gt;"OK","",IF(F58="Cancelado",0,C58*12/D58))</x:f>
      </x:c>
      <x:c r="I58" s="10" t="str">
        <x:f>IF(J58&lt;&gt;"OK","",IF(F58="Cancelado","No aplica",IF(Resumen!$B$7&lt;&gt;"OK","Revisar ajustes",IF(COUNTA(E58)=0,"Sin fecha",IF(NOT(ISNUMBER(E58)),"Revisar fecha",IF(OR(E58&lt;1,E58&gt;2958465,E58&lt;&gt;INT(E58)),"Revisar fecha",IF(E58&lt;Resumen!$B$5,"Fecha pasada",IF(E58&lt;=Resumen!$B$5+Resumen!$B$6,"Próxima","Más adelante"))))))))</x:f>
      </x:c>
      <x:c r="J58" s="10" t="str">
        <x:f>IF(COUNTA(A58:F58)=0,"",IF(OR(A58="",NOT(ISNUMBER(C58)),NOT(ISNUMBER(D58)),AND(F58&lt;&gt;"Activo",F58&lt;&gt;"Cancelado")),"Revisar datos",IF(OR(C58&lt;0,AND(D58&lt;&gt;1,D58&lt;&gt;3,D58&lt;&gt;6,D58&lt;&gt;12)),"Revisar datos","OK")))</x:f>
      </x:c>
    </x:row>
    <x:row r="59" ht="25" customHeight="1">
      <x:c r="A59" s="7"/>
      <x:c r="B59" s="7"/>
      <x:c r="C59" s="14"/>
      <x:c r="D59" s="9"/>
      <x:c r="E59" s="8"/>
      <x:c r="F59" s="7"/>
      <x:c r="G59" s="11" t="str">
        <x:f>IF(J59&lt;&gt;"OK","",IF(F59="Cancelado",0,C59/D59))</x:f>
      </x:c>
      <x:c r="H59" s="11" t="str">
        <x:f>IF(J59&lt;&gt;"OK","",IF(F59="Cancelado",0,C59*12/D59))</x:f>
      </x:c>
      <x:c r="I59" s="10" t="str">
        <x:f>IF(J59&lt;&gt;"OK","",IF(F59="Cancelado","No aplica",IF(Resumen!$B$7&lt;&gt;"OK","Revisar ajustes",IF(COUNTA(E59)=0,"Sin fecha",IF(NOT(ISNUMBER(E59)),"Revisar fecha",IF(OR(E59&lt;1,E59&gt;2958465,E59&lt;&gt;INT(E59)),"Revisar fecha",IF(E59&lt;Resumen!$B$5,"Fecha pasada",IF(E59&lt;=Resumen!$B$5+Resumen!$B$6,"Próxima","Más adelante"))))))))</x:f>
      </x:c>
      <x:c r="J59" s="10" t="str">
        <x:f>IF(COUNTA(A59:F59)=0,"",IF(OR(A59="",NOT(ISNUMBER(C59)),NOT(ISNUMBER(D59)),AND(F59&lt;&gt;"Activo",F59&lt;&gt;"Cancelado")),"Revisar datos",IF(OR(C59&lt;0,AND(D59&lt;&gt;1,D59&lt;&gt;3,D59&lt;&gt;6,D59&lt;&gt;12)),"Revisar datos","OK")))</x:f>
      </x:c>
    </x:row>
    <x:row r="60" ht="25" customHeight="1">
      <x:c r="A60" s="7"/>
      <x:c r="B60" s="7"/>
      <x:c r="C60" s="14"/>
      <x:c r="D60" s="9"/>
      <x:c r="E60" s="8"/>
      <x:c r="F60" s="7"/>
      <x:c r="G60" s="11" t="str">
        <x:f>IF(J60&lt;&gt;"OK","",IF(F60="Cancelado",0,C60/D60))</x:f>
      </x:c>
      <x:c r="H60" s="11" t="str">
        <x:f>IF(J60&lt;&gt;"OK","",IF(F60="Cancelado",0,C60*12/D60))</x:f>
      </x:c>
      <x:c r="I60" s="10" t="str">
        <x:f>IF(J60&lt;&gt;"OK","",IF(F60="Cancelado","No aplica",IF(Resumen!$B$7&lt;&gt;"OK","Revisar ajustes",IF(COUNTA(E60)=0,"Sin fecha",IF(NOT(ISNUMBER(E60)),"Revisar fecha",IF(OR(E60&lt;1,E60&gt;2958465,E60&lt;&gt;INT(E60)),"Revisar fecha",IF(E60&lt;Resumen!$B$5,"Fecha pasada",IF(E60&lt;=Resumen!$B$5+Resumen!$B$6,"Próxima","Más adelante"))))))))</x:f>
      </x:c>
      <x:c r="J60" s="10" t="str">
        <x:f>IF(COUNTA(A60:F60)=0,"",IF(OR(A60="",NOT(ISNUMBER(C60)),NOT(ISNUMBER(D60)),AND(F60&lt;&gt;"Activo",F60&lt;&gt;"Cancelado")),"Revisar datos",IF(OR(C60&lt;0,AND(D60&lt;&gt;1,D60&lt;&gt;3,D60&lt;&gt;6,D60&lt;&gt;12)),"Revisar datos","OK")))</x:f>
      </x:c>
    </x:row>
    <x:row r="61" ht="25" customHeight="1">
      <x:c r="A61" s="7"/>
      <x:c r="B61" s="7"/>
      <x:c r="C61" s="14"/>
      <x:c r="D61" s="9"/>
      <x:c r="E61" s="8"/>
      <x:c r="F61" s="7"/>
      <x:c r="G61" s="11" t="str">
        <x:f>IF(J61&lt;&gt;"OK","",IF(F61="Cancelado",0,C61/D61))</x:f>
      </x:c>
      <x:c r="H61" s="11" t="str">
        <x:f>IF(J61&lt;&gt;"OK","",IF(F61="Cancelado",0,C61*12/D61))</x:f>
      </x:c>
      <x:c r="I61" s="10" t="str">
        <x:f>IF(J61&lt;&gt;"OK","",IF(F61="Cancelado","No aplica",IF(Resumen!$B$7&lt;&gt;"OK","Revisar ajustes",IF(COUNTA(E61)=0,"Sin fecha",IF(NOT(ISNUMBER(E61)),"Revisar fecha",IF(OR(E61&lt;1,E61&gt;2958465,E61&lt;&gt;INT(E61)),"Revisar fecha",IF(E61&lt;Resumen!$B$5,"Fecha pasada",IF(E61&lt;=Resumen!$B$5+Resumen!$B$6,"Próxima","Más adelante"))))))))</x:f>
      </x:c>
      <x:c r="J61" s="10" t="str">
        <x:f>IF(COUNTA(A61:F61)=0,"",IF(OR(A61="",NOT(ISNUMBER(C61)),NOT(ISNUMBER(D61)),AND(F61&lt;&gt;"Activo",F61&lt;&gt;"Cancelado")),"Revisar datos",IF(OR(C61&lt;0,AND(D61&lt;&gt;1,D61&lt;&gt;3,D61&lt;&gt;6,D61&lt;&gt;12)),"Revisar datos","OK")))</x:f>
      </x:c>
    </x:row>
    <x:row r="62" ht="25" customHeight="1">
      <x:c r="A62" s="7"/>
      <x:c r="B62" s="7"/>
      <x:c r="C62" s="14"/>
      <x:c r="D62" s="9"/>
      <x:c r="E62" s="8"/>
      <x:c r="F62" s="7"/>
      <x:c r="G62" s="11" t="str">
        <x:f>IF(J62&lt;&gt;"OK","",IF(F62="Cancelado",0,C62/D62))</x:f>
      </x:c>
      <x:c r="H62" s="11" t="str">
        <x:f>IF(J62&lt;&gt;"OK","",IF(F62="Cancelado",0,C62*12/D62))</x:f>
      </x:c>
      <x:c r="I62" s="10" t="str">
        <x:f>IF(J62&lt;&gt;"OK","",IF(F62="Cancelado","No aplica",IF(Resumen!$B$7&lt;&gt;"OK","Revisar ajustes",IF(COUNTA(E62)=0,"Sin fecha",IF(NOT(ISNUMBER(E62)),"Revisar fecha",IF(OR(E62&lt;1,E62&gt;2958465,E62&lt;&gt;INT(E62)),"Revisar fecha",IF(E62&lt;Resumen!$B$5,"Fecha pasada",IF(E62&lt;=Resumen!$B$5+Resumen!$B$6,"Próxima","Más adelante"))))))))</x:f>
      </x:c>
      <x:c r="J62" s="10" t="str">
        <x:f>IF(COUNTA(A62:F62)=0,"",IF(OR(A62="",NOT(ISNUMBER(C62)),NOT(ISNUMBER(D62)),AND(F62&lt;&gt;"Activo",F62&lt;&gt;"Cancelado")),"Revisar datos",IF(OR(C62&lt;0,AND(D62&lt;&gt;1,D62&lt;&gt;3,D62&lt;&gt;6,D62&lt;&gt;12)),"Revisar datos","OK")))</x:f>
      </x:c>
    </x:row>
    <x:row r="63" ht="25" customHeight="1">
      <x:c r="A63" s="7"/>
      <x:c r="B63" s="7"/>
      <x:c r="C63" s="14"/>
      <x:c r="D63" s="9"/>
      <x:c r="E63" s="8"/>
      <x:c r="F63" s="7"/>
      <x:c r="G63" s="11" t="str">
        <x:f>IF(J63&lt;&gt;"OK","",IF(F63="Cancelado",0,C63/D63))</x:f>
      </x:c>
      <x:c r="H63" s="11" t="str">
        <x:f>IF(J63&lt;&gt;"OK","",IF(F63="Cancelado",0,C63*12/D63))</x:f>
      </x:c>
      <x:c r="I63" s="10" t="str">
        <x:f>IF(J63&lt;&gt;"OK","",IF(F63="Cancelado","No aplica",IF(Resumen!$B$7&lt;&gt;"OK","Revisar ajustes",IF(COUNTA(E63)=0,"Sin fecha",IF(NOT(ISNUMBER(E63)),"Revisar fecha",IF(OR(E63&lt;1,E63&gt;2958465,E63&lt;&gt;INT(E63)),"Revisar fecha",IF(E63&lt;Resumen!$B$5,"Fecha pasada",IF(E63&lt;=Resumen!$B$5+Resumen!$B$6,"Próxima","Más adelante"))))))))</x:f>
      </x:c>
      <x:c r="J63" s="10" t="str">
        <x:f>IF(COUNTA(A63:F63)=0,"",IF(OR(A63="",NOT(ISNUMBER(C63)),NOT(ISNUMBER(D63)),AND(F63&lt;&gt;"Activo",F63&lt;&gt;"Cancelado")),"Revisar datos",IF(OR(C63&lt;0,AND(D63&lt;&gt;1,D63&lt;&gt;3,D63&lt;&gt;6,D63&lt;&gt;12)),"Revisar datos","OK")))</x:f>
      </x:c>
    </x:row>
    <x:row r="64" ht="25" customHeight="1">
      <x:c r="A64" s="7"/>
      <x:c r="B64" s="7"/>
      <x:c r="C64" s="14"/>
      <x:c r="D64" s="9"/>
      <x:c r="E64" s="8"/>
      <x:c r="F64" s="7"/>
      <x:c r="G64" s="11" t="str">
        <x:f>IF(J64&lt;&gt;"OK","",IF(F64="Cancelado",0,C64/D64))</x:f>
      </x:c>
      <x:c r="H64" s="11" t="str">
        <x:f>IF(J64&lt;&gt;"OK","",IF(F64="Cancelado",0,C64*12/D64))</x:f>
      </x:c>
      <x:c r="I64" s="10" t="str">
        <x:f>IF(J64&lt;&gt;"OK","",IF(F64="Cancelado","No aplica",IF(Resumen!$B$7&lt;&gt;"OK","Revisar ajustes",IF(COUNTA(E64)=0,"Sin fecha",IF(NOT(ISNUMBER(E64)),"Revisar fecha",IF(OR(E64&lt;1,E64&gt;2958465,E64&lt;&gt;INT(E64)),"Revisar fecha",IF(E64&lt;Resumen!$B$5,"Fecha pasada",IF(E64&lt;=Resumen!$B$5+Resumen!$B$6,"Próxima","Más adelante"))))))))</x:f>
      </x:c>
      <x:c r="J64" s="10" t="str">
        <x:f>IF(COUNTA(A64:F64)=0,"",IF(OR(A64="",NOT(ISNUMBER(C64)),NOT(ISNUMBER(D64)),AND(F64&lt;&gt;"Activo",F64&lt;&gt;"Cancelado")),"Revisar datos",IF(OR(C64&lt;0,AND(D64&lt;&gt;1,D64&lt;&gt;3,D64&lt;&gt;6,D64&lt;&gt;12)),"Revisar datos","OK")))</x:f>
      </x:c>
    </x:row>
    <x:row r="65" ht="25" customHeight="1">
      <x:c r="A65" s="7"/>
      <x:c r="B65" s="7"/>
      <x:c r="C65" s="14"/>
      <x:c r="D65" s="9"/>
      <x:c r="E65" s="8"/>
      <x:c r="F65" s="7"/>
      <x:c r="G65" s="11" t="str">
        <x:f>IF(J65&lt;&gt;"OK","",IF(F65="Cancelado",0,C65/D65))</x:f>
      </x:c>
      <x:c r="H65" s="11" t="str">
        <x:f>IF(J65&lt;&gt;"OK","",IF(F65="Cancelado",0,C65*12/D65))</x:f>
      </x:c>
      <x:c r="I65" s="10" t="str">
        <x:f>IF(J65&lt;&gt;"OK","",IF(F65="Cancelado","No aplica",IF(Resumen!$B$7&lt;&gt;"OK","Revisar ajustes",IF(COUNTA(E65)=0,"Sin fecha",IF(NOT(ISNUMBER(E65)),"Revisar fecha",IF(OR(E65&lt;1,E65&gt;2958465,E65&lt;&gt;INT(E65)),"Revisar fecha",IF(E65&lt;Resumen!$B$5,"Fecha pasada",IF(E65&lt;=Resumen!$B$5+Resumen!$B$6,"Próxima","Más adelante"))))))))</x:f>
      </x:c>
      <x:c r="J65" s="10" t="str">
        <x:f>IF(COUNTA(A65:F65)=0,"",IF(OR(A65="",NOT(ISNUMBER(C65)),NOT(ISNUMBER(D65)),AND(F65&lt;&gt;"Activo",F65&lt;&gt;"Cancelado")),"Revisar datos",IF(OR(C65&lt;0,AND(D65&lt;&gt;1,D65&lt;&gt;3,D65&lt;&gt;6,D65&lt;&gt;12)),"Revisar datos","OK")))</x:f>
      </x:c>
    </x:row>
    <x:row r="66" ht="25" customHeight="1">
      <x:c r="A66" s="7"/>
      <x:c r="B66" s="7"/>
      <x:c r="C66" s="14"/>
      <x:c r="D66" s="9"/>
      <x:c r="E66" s="8"/>
      <x:c r="F66" s="7"/>
      <x:c r="G66" s="11" t="str">
        <x:f>IF(J66&lt;&gt;"OK","",IF(F66="Cancelado",0,C66/D66))</x:f>
      </x:c>
      <x:c r="H66" s="11" t="str">
        <x:f>IF(J66&lt;&gt;"OK","",IF(F66="Cancelado",0,C66*12/D66))</x:f>
      </x:c>
      <x:c r="I66" s="10" t="str">
        <x:f>IF(J66&lt;&gt;"OK","",IF(F66="Cancelado","No aplica",IF(Resumen!$B$7&lt;&gt;"OK","Revisar ajustes",IF(COUNTA(E66)=0,"Sin fecha",IF(NOT(ISNUMBER(E66)),"Revisar fecha",IF(OR(E66&lt;1,E66&gt;2958465,E66&lt;&gt;INT(E66)),"Revisar fecha",IF(E66&lt;Resumen!$B$5,"Fecha pasada",IF(E66&lt;=Resumen!$B$5+Resumen!$B$6,"Próxima","Más adelante"))))))))</x:f>
      </x:c>
      <x:c r="J66" s="10" t="str">
        <x:f>IF(COUNTA(A66:F66)=0,"",IF(OR(A66="",NOT(ISNUMBER(C66)),NOT(ISNUMBER(D66)),AND(F66&lt;&gt;"Activo",F66&lt;&gt;"Cancelado")),"Revisar datos",IF(OR(C66&lt;0,AND(D66&lt;&gt;1,D66&lt;&gt;3,D66&lt;&gt;6,D66&lt;&gt;12)),"Revisar datos","OK")))</x:f>
      </x:c>
    </x:row>
    <x:row r="67" ht="25" customHeight="1">
      <x:c r="A67" s="7"/>
      <x:c r="B67" s="7"/>
      <x:c r="C67" s="14"/>
      <x:c r="D67" s="9"/>
      <x:c r="E67" s="8"/>
      <x:c r="F67" s="7"/>
      <x:c r="G67" s="11" t="str">
        <x:f>IF(J67&lt;&gt;"OK","",IF(F67="Cancelado",0,C67/D67))</x:f>
      </x:c>
      <x:c r="H67" s="11" t="str">
        <x:f>IF(J67&lt;&gt;"OK","",IF(F67="Cancelado",0,C67*12/D67))</x:f>
      </x:c>
      <x:c r="I67" s="10" t="str">
        <x:f>IF(J67&lt;&gt;"OK","",IF(F67="Cancelado","No aplica",IF(Resumen!$B$7&lt;&gt;"OK","Revisar ajustes",IF(COUNTA(E67)=0,"Sin fecha",IF(NOT(ISNUMBER(E67)),"Revisar fecha",IF(OR(E67&lt;1,E67&gt;2958465,E67&lt;&gt;INT(E67)),"Revisar fecha",IF(E67&lt;Resumen!$B$5,"Fecha pasada",IF(E67&lt;=Resumen!$B$5+Resumen!$B$6,"Próxima","Más adelante"))))))))</x:f>
      </x:c>
      <x:c r="J67" s="10" t="str">
        <x:f>IF(COUNTA(A67:F67)=0,"",IF(OR(A67="",NOT(ISNUMBER(C67)),NOT(ISNUMBER(D67)),AND(F67&lt;&gt;"Activo",F67&lt;&gt;"Cancelado")),"Revisar datos",IF(OR(C67&lt;0,AND(D67&lt;&gt;1,D67&lt;&gt;3,D67&lt;&gt;6,D67&lt;&gt;12)),"Revisar datos","OK")))</x:f>
      </x:c>
    </x:row>
    <x:row r="68" ht="25" customHeight="1">
      <x:c r="A68" s="7"/>
      <x:c r="B68" s="7"/>
      <x:c r="C68" s="14"/>
      <x:c r="D68" s="9"/>
      <x:c r="E68" s="8"/>
      <x:c r="F68" s="7"/>
      <x:c r="G68" s="11" t="str">
        <x:f>IF(J68&lt;&gt;"OK","",IF(F68="Cancelado",0,C68/D68))</x:f>
      </x:c>
      <x:c r="H68" s="11" t="str">
        <x:f>IF(J68&lt;&gt;"OK","",IF(F68="Cancelado",0,C68*12/D68))</x:f>
      </x:c>
      <x:c r="I68" s="10" t="str">
        <x:f>IF(J68&lt;&gt;"OK","",IF(F68="Cancelado","No aplica",IF(Resumen!$B$7&lt;&gt;"OK","Revisar ajustes",IF(COUNTA(E68)=0,"Sin fecha",IF(NOT(ISNUMBER(E68)),"Revisar fecha",IF(OR(E68&lt;1,E68&gt;2958465,E68&lt;&gt;INT(E68)),"Revisar fecha",IF(E68&lt;Resumen!$B$5,"Fecha pasada",IF(E68&lt;=Resumen!$B$5+Resumen!$B$6,"Próxima","Más adelante"))))))))</x:f>
      </x:c>
      <x:c r="J68" s="10" t="str">
        <x:f>IF(COUNTA(A68:F68)=0,"",IF(OR(A68="",NOT(ISNUMBER(C68)),NOT(ISNUMBER(D68)),AND(F68&lt;&gt;"Activo",F68&lt;&gt;"Cancelado")),"Revisar datos",IF(OR(C68&lt;0,AND(D68&lt;&gt;1,D68&lt;&gt;3,D68&lt;&gt;6,D68&lt;&gt;12)),"Revisar datos","OK")))</x:f>
      </x:c>
    </x:row>
    <x:row r="69" ht="25" customHeight="1">
      <x:c r="A69" s="7"/>
      <x:c r="B69" s="7"/>
      <x:c r="C69" s="14"/>
      <x:c r="D69" s="9"/>
      <x:c r="E69" s="8"/>
      <x:c r="F69" s="7"/>
      <x:c r="G69" s="11" t="str">
        <x:f>IF(J69&lt;&gt;"OK","",IF(F69="Cancelado",0,C69/D69))</x:f>
      </x:c>
      <x:c r="H69" s="11" t="str">
        <x:f>IF(J69&lt;&gt;"OK","",IF(F69="Cancelado",0,C69*12/D69))</x:f>
      </x:c>
      <x:c r="I69" s="10" t="str">
        <x:f>IF(J69&lt;&gt;"OK","",IF(F69="Cancelado","No aplica",IF(Resumen!$B$7&lt;&gt;"OK","Revisar ajustes",IF(COUNTA(E69)=0,"Sin fecha",IF(NOT(ISNUMBER(E69)),"Revisar fecha",IF(OR(E69&lt;1,E69&gt;2958465,E69&lt;&gt;INT(E69)),"Revisar fecha",IF(E69&lt;Resumen!$B$5,"Fecha pasada",IF(E69&lt;=Resumen!$B$5+Resumen!$B$6,"Próxima","Más adelante"))))))))</x:f>
      </x:c>
      <x:c r="J69" s="10" t="str">
        <x:f>IF(COUNTA(A69:F69)=0,"",IF(OR(A69="",NOT(ISNUMBER(C69)),NOT(ISNUMBER(D69)),AND(F69&lt;&gt;"Activo",F69&lt;&gt;"Cancelado")),"Revisar datos",IF(OR(C69&lt;0,AND(D69&lt;&gt;1,D69&lt;&gt;3,D69&lt;&gt;6,D69&lt;&gt;12)),"Revisar datos","OK")))</x:f>
      </x:c>
    </x:row>
    <x:row r="70" ht="25" customHeight="1">
      <x:c r="A70" s="7"/>
      <x:c r="B70" s="7"/>
      <x:c r="C70" s="14"/>
      <x:c r="D70" s="9"/>
      <x:c r="E70" s="8"/>
      <x:c r="F70" s="7"/>
      <x:c r="G70" s="11" t="str">
        <x:f>IF(J70&lt;&gt;"OK","",IF(F70="Cancelado",0,C70/D70))</x:f>
      </x:c>
      <x:c r="H70" s="11" t="str">
        <x:f>IF(J70&lt;&gt;"OK","",IF(F70="Cancelado",0,C70*12/D70))</x:f>
      </x:c>
      <x:c r="I70" s="10" t="str">
        <x:f>IF(J70&lt;&gt;"OK","",IF(F70="Cancelado","No aplica",IF(Resumen!$B$7&lt;&gt;"OK","Revisar ajustes",IF(COUNTA(E70)=0,"Sin fecha",IF(NOT(ISNUMBER(E70)),"Revisar fecha",IF(OR(E70&lt;1,E70&gt;2958465,E70&lt;&gt;INT(E70)),"Revisar fecha",IF(E70&lt;Resumen!$B$5,"Fecha pasada",IF(E70&lt;=Resumen!$B$5+Resumen!$B$6,"Próxima","Más adelante"))))))))</x:f>
      </x:c>
      <x:c r="J70" s="10" t="str">
        <x:f>IF(COUNTA(A70:F70)=0,"",IF(OR(A70="",NOT(ISNUMBER(C70)),NOT(ISNUMBER(D70)),AND(F70&lt;&gt;"Activo",F70&lt;&gt;"Cancelado")),"Revisar datos",IF(OR(C70&lt;0,AND(D70&lt;&gt;1,D70&lt;&gt;3,D70&lt;&gt;6,D70&lt;&gt;12)),"Revisar datos","OK")))</x:f>
      </x:c>
    </x:row>
    <x:row r="71" ht="25" customHeight="1">
      <x:c r="A71" s="7"/>
      <x:c r="B71" s="7"/>
      <x:c r="C71" s="14"/>
      <x:c r="D71" s="9"/>
      <x:c r="E71" s="8"/>
      <x:c r="F71" s="7"/>
      <x:c r="G71" s="11" t="str">
        <x:f>IF(J71&lt;&gt;"OK","",IF(F71="Cancelado",0,C71/D71))</x:f>
      </x:c>
      <x:c r="H71" s="11" t="str">
        <x:f>IF(J71&lt;&gt;"OK","",IF(F71="Cancelado",0,C71*12/D71))</x:f>
      </x:c>
      <x:c r="I71" s="10" t="str">
        <x:f>IF(J71&lt;&gt;"OK","",IF(F71="Cancelado","No aplica",IF(Resumen!$B$7&lt;&gt;"OK","Revisar ajustes",IF(COUNTA(E71)=0,"Sin fecha",IF(NOT(ISNUMBER(E71)),"Revisar fecha",IF(OR(E71&lt;1,E71&gt;2958465,E71&lt;&gt;INT(E71)),"Revisar fecha",IF(E71&lt;Resumen!$B$5,"Fecha pasada",IF(E71&lt;=Resumen!$B$5+Resumen!$B$6,"Próxima","Más adelante"))))))))</x:f>
      </x:c>
      <x:c r="J71" s="10" t="str">
        <x:f>IF(COUNTA(A71:F71)=0,"",IF(OR(A71="",NOT(ISNUMBER(C71)),NOT(ISNUMBER(D71)),AND(F71&lt;&gt;"Activo",F71&lt;&gt;"Cancelado")),"Revisar datos",IF(OR(C71&lt;0,AND(D71&lt;&gt;1,D71&lt;&gt;3,D71&lt;&gt;6,D71&lt;&gt;12)),"Revisar datos","OK")))</x:f>
      </x:c>
    </x:row>
    <x:row r="72" ht="25" customHeight="1">
      <x:c r="A72" s="7"/>
      <x:c r="B72" s="7"/>
      <x:c r="C72" s="14"/>
      <x:c r="D72" s="9"/>
      <x:c r="E72" s="8"/>
      <x:c r="F72" s="7"/>
      <x:c r="G72" s="11" t="str">
        <x:f>IF(J72&lt;&gt;"OK","",IF(F72="Cancelado",0,C72/D72))</x:f>
      </x:c>
      <x:c r="H72" s="11" t="str">
        <x:f>IF(J72&lt;&gt;"OK","",IF(F72="Cancelado",0,C72*12/D72))</x:f>
      </x:c>
      <x:c r="I72" s="10" t="str">
        <x:f>IF(J72&lt;&gt;"OK","",IF(F72="Cancelado","No aplica",IF(Resumen!$B$7&lt;&gt;"OK","Revisar ajustes",IF(COUNTA(E72)=0,"Sin fecha",IF(NOT(ISNUMBER(E72)),"Revisar fecha",IF(OR(E72&lt;1,E72&gt;2958465,E72&lt;&gt;INT(E72)),"Revisar fecha",IF(E72&lt;Resumen!$B$5,"Fecha pasada",IF(E72&lt;=Resumen!$B$5+Resumen!$B$6,"Próxima","Más adelante"))))))))</x:f>
      </x:c>
      <x:c r="J72" s="10" t="str">
        <x:f>IF(COUNTA(A72:F72)=0,"",IF(OR(A72="",NOT(ISNUMBER(C72)),NOT(ISNUMBER(D72)),AND(F72&lt;&gt;"Activo",F72&lt;&gt;"Cancelado")),"Revisar datos",IF(OR(C72&lt;0,AND(D72&lt;&gt;1,D72&lt;&gt;3,D72&lt;&gt;6,D72&lt;&gt;12)),"Revisar datos","OK")))</x:f>
      </x:c>
    </x:row>
    <x:row r="73" ht="25" customHeight="1">
      <x:c r="A73" s="7"/>
      <x:c r="B73" s="7"/>
      <x:c r="C73" s="14"/>
      <x:c r="D73" s="9"/>
      <x:c r="E73" s="8"/>
      <x:c r="F73" s="7"/>
      <x:c r="G73" s="11" t="str">
        <x:f>IF(J73&lt;&gt;"OK","",IF(F73="Cancelado",0,C73/D73))</x:f>
      </x:c>
      <x:c r="H73" s="11" t="str">
        <x:f>IF(J73&lt;&gt;"OK","",IF(F73="Cancelado",0,C73*12/D73))</x:f>
      </x:c>
      <x:c r="I73" s="10" t="str">
        <x:f>IF(J73&lt;&gt;"OK","",IF(F73="Cancelado","No aplica",IF(Resumen!$B$7&lt;&gt;"OK","Revisar ajustes",IF(COUNTA(E73)=0,"Sin fecha",IF(NOT(ISNUMBER(E73)),"Revisar fecha",IF(OR(E73&lt;1,E73&gt;2958465,E73&lt;&gt;INT(E73)),"Revisar fecha",IF(E73&lt;Resumen!$B$5,"Fecha pasada",IF(E73&lt;=Resumen!$B$5+Resumen!$B$6,"Próxima","Más adelante"))))))))</x:f>
      </x:c>
      <x:c r="J73" s="10" t="str">
        <x:f>IF(COUNTA(A73:F73)=0,"",IF(OR(A73="",NOT(ISNUMBER(C73)),NOT(ISNUMBER(D73)),AND(F73&lt;&gt;"Activo",F73&lt;&gt;"Cancelado")),"Revisar datos",IF(OR(C73&lt;0,AND(D73&lt;&gt;1,D73&lt;&gt;3,D73&lt;&gt;6,D73&lt;&gt;12)),"Revisar datos","OK")))</x:f>
      </x:c>
    </x:row>
    <x:row r="74" ht="25" customHeight="1">
      <x:c r="A74" s="7"/>
      <x:c r="B74" s="7"/>
      <x:c r="C74" s="14"/>
      <x:c r="D74" s="9"/>
      <x:c r="E74" s="8"/>
      <x:c r="F74" s="7"/>
      <x:c r="G74" s="11" t="str">
        <x:f>IF(J74&lt;&gt;"OK","",IF(F74="Cancelado",0,C74/D74))</x:f>
      </x:c>
      <x:c r="H74" s="11" t="str">
        <x:f>IF(J74&lt;&gt;"OK","",IF(F74="Cancelado",0,C74*12/D74))</x:f>
      </x:c>
      <x:c r="I74" s="10" t="str">
        <x:f>IF(J74&lt;&gt;"OK","",IF(F74="Cancelado","No aplica",IF(Resumen!$B$7&lt;&gt;"OK","Revisar ajustes",IF(COUNTA(E74)=0,"Sin fecha",IF(NOT(ISNUMBER(E74)),"Revisar fecha",IF(OR(E74&lt;1,E74&gt;2958465,E74&lt;&gt;INT(E74)),"Revisar fecha",IF(E74&lt;Resumen!$B$5,"Fecha pasada",IF(E74&lt;=Resumen!$B$5+Resumen!$B$6,"Próxima","Más adelante"))))))))</x:f>
      </x:c>
      <x:c r="J74" s="10" t="str">
        <x:f>IF(COUNTA(A74:F74)=0,"",IF(OR(A74="",NOT(ISNUMBER(C74)),NOT(ISNUMBER(D74)),AND(F74&lt;&gt;"Activo",F74&lt;&gt;"Cancelado")),"Revisar datos",IF(OR(C74&lt;0,AND(D74&lt;&gt;1,D74&lt;&gt;3,D74&lt;&gt;6,D74&lt;&gt;12)),"Revisar datos","OK")))</x:f>
      </x:c>
    </x:row>
    <x:row r="75" ht="25" customHeight="1">
      <x:c r="A75" s="7"/>
      <x:c r="B75" s="7"/>
      <x:c r="C75" s="14"/>
      <x:c r="D75" s="9"/>
      <x:c r="E75" s="8"/>
      <x:c r="F75" s="7"/>
      <x:c r="G75" s="11" t="str">
        <x:f>IF(J75&lt;&gt;"OK","",IF(F75="Cancelado",0,C75/D75))</x:f>
      </x:c>
      <x:c r="H75" s="11" t="str">
        <x:f>IF(J75&lt;&gt;"OK","",IF(F75="Cancelado",0,C75*12/D75))</x:f>
      </x:c>
      <x:c r="I75" s="10" t="str">
        <x:f>IF(J75&lt;&gt;"OK","",IF(F75="Cancelado","No aplica",IF(Resumen!$B$7&lt;&gt;"OK","Revisar ajustes",IF(COUNTA(E75)=0,"Sin fecha",IF(NOT(ISNUMBER(E75)),"Revisar fecha",IF(OR(E75&lt;1,E75&gt;2958465,E75&lt;&gt;INT(E75)),"Revisar fecha",IF(E75&lt;Resumen!$B$5,"Fecha pasada",IF(E75&lt;=Resumen!$B$5+Resumen!$B$6,"Próxima","Más adelante"))))))))</x:f>
      </x:c>
      <x:c r="J75" s="10" t="str">
        <x:f>IF(COUNTA(A75:F75)=0,"",IF(OR(A75="",NOT(ISNUMBER(C75)),NOT(ISNUMBER(D75)),AND(F75&lt;&gt;"Activo",F75&lt;&gt;"Cancelado")),"Revisar datos",IF(OR(C75&lt;0,AND(D75&lt;&gt;1,D75&lt;&gt;3,D75&lt;&gt;6,D75&lt;&gt;12)),"Revisar datos","OK")))</x:f>
      </x:c>
    </x:row>
    <x:row r="76" ht="25" customHeight="1">
      <x:c r="A76" s="7"/>
      <x:c r="B76" s="7"/>
      <x:c r="C76" s="14"/>
      <x:c r="D76" s="9"/>
      <x:c r="E76" s="8"/>
      <x:c r="F76" s="7"/>
      <x:c r="G76" s="11" t="str">
        <x:f>IF(J76&lt;&gt;"OK","",IF(F76="Cancelado",0,C76/D76))</x:f>
      </x:c>
      <x:c r="H76" s="11" t="str">
        <x:f>IF(J76&lt;&gt;"OK","",IF(F76="Cancelado",0,C76*12/D76))</x:f>
      </x:c>
      <x:c r="I76" s="10" t="str">
        <x:f>IF(J76&lt;&gt;"OK","",IF(F76="Cancelado","No aplica",IF(Resumen!$B$7&lt;&gt;"OK","Revisar ajustes",IF(COUNTA(E76)=0,"Sin fecha",IF(NOT(ISNUMBER(E76)),"Revisar fecha",IF(OR(E76&lt;1,E76&gt;2958465,E76&lt;&gt;INT(E76)),"Revisar fecha",IF(E76&lt;Resumen!$B$5,"Fecha pasada",IF(E76&lt;=Resumen!$B$5+Resumen!$B$6,"Próxima","Más adelante"))))))))</x:f>
      </x:c>
      <x:c r="J76" s="10" t="str">
        <x:f>IF(COUNTA(A76:F76)=0,"",IF(OR(A76="",NOT(ISNUMBER(C76)),NOT(ISNUMBER(D76)),AND(F76&lt;&gt;"Activo",F76&lt;&gt;"Cancelado")),"Revisar datos",IF(OR(C76&lt;0,AND(D76&lt;&gt;1,D76&lt;&gt;3,D76&lt;&gt;6,D76&lt;&gt;12)),"Revisar datos","OK")))</x:f>
      </x:c>
    </x:row>
    <x:row r="77" ht="25" customHeight="1">
      <x:c r="A77" s="7"/>
      <x:c r="B77" s="7"/>
      <x:c r="C77" s="14"/>
      <x:c r="D77" s="9"/>
      <x:c r="E77" s="8"/>
      <x:c r="F77" s="7"/>
      <x:c r="G77" s="11" t="str">
        <x:f>IF(J77&lt;&gt;"OK","",IF(F77="Cancelado",0,C77/D77))</x:f>
      </x:c>
      <x:c r="H77" s="11" t="str">
        <x:f>IF(J77&lt;&gt;"OK","",IF(F77="Cancelado",0,C77*12/D77))</x:f>
      </x:c>
      <x:c r="I77" s="10" t="str">
        <x:f>IF(J77&lt;&gt;"OK","",IF(F77="Cancelado","No aplica",IF(Resumen!$B$7&lt;&gt;"OK","Revisar ajustes",IF(COUNTA(E77)=0,"Sin fecha",IF(NOT(ISNUMBER(E77)),"Revisar fecha",IF(OR(E77&lt;1,E77&gt;2958465,E77&lt;&gt;INT(E77)),"Revisar fecha",IF(E77&lt;Resumen!$B$5,"Fecha pasada",IF(E77&lt;=Resumen!$B$5+Resumen!$B$6,"Próxima","Más adelante"))))))))</x:f>
      </x:c>
      <x:c r="J77" s="10" t="str">
        <x:f>IF(COUNTA(A77:F77)=0,"",IF(OR(A77="",NOT(ISNUMBER(C77)),NOT(ISNUMBER(D77)),AND(F77&lt;&gt;"Activo",F77&lt;&gt;"Cancelado")),"Revisar datos",IF(OR(C77&lt;0,AND(D77&lt;&gt;1,D77&lt;&gt;3,D77&lt;&gt;6,D77&lt;&gt;12)),"Revisar datos","OK")))</x:f>
      </x:c>
    </x:row>
    <x:row r="78" ht="25" customHeight="1">
      <x:c r="A78" s="7"/>
      <x:c r="B78" s="7"/>
      <x:c r="C78" s="14"/>
      <x:c r="D78" s="9"/>
      <x:c r="E78" s="8"/>
      <x:c r="F78" s="7"/>
      <x:c r="G78" s="11" t="str">
        <x:f>IF(J78&lt;&gt;"OK","",IF(F78="Cancelado",0,C78/D78))</x:f>
      </x:c>
      <x:c r="H78" s="11" t="str">
        <x:f>IF(J78&lt;&gt;"OK","",IF(F78="Cancelado",0,C78*12/D78))</x:f>
      </x:c>
      <x:c r="I78" s="10" t="str">
        <x:f>IF(J78&lt;&gt;"OK","",IF(F78="Cancelado","No aplica",IF(Resumen!$B$7&lt;&gt;"OK","Revisar ajustes",IF(COUNTA(E78)=0,"Sin fecha",IF(NOT(ISNUMBER(E78)),"Revisar fecha",IF(OR(E78&lt;1,E78&gt;2958465,E78&lt;&gt;INT(E78)),"Revisar fecha",IF(E78&lt;Resumen!$B$5,"Fecha pasada",IF(E78&lt;=Resumen!$B$5+Resumen!$B$6,"Próxima","Más adelante"))))))))</x:f>
      </x:c>
      <x:c r="J78" s="10" t="str">
        <x:f>IF(COUNTA(A78:F78)=0,"",IF(OR(A78="",NOT(ISNUMBER(C78)),NOT(ISNUMBER(D78)),AND(F78&lt;&gt;"Activo",F78&lt;&gt;"Cancelado")),"Revisar datos",IF(OR(C78&lt;0,AND(D78&lt;&gt;1,D78&lt;&gt;3,D78&lt;&gt;6,D78&lt;&gt;12)),"Revisar datos","OK")))</x:f>
      </x:c>
    </x:row>
    <x:row r="79" ht="25" customHeight="1">
      <x:c r="A79" s="7"/>
      <x:c r="B79" s="7"/>
      <x:c r="C79" s="14"/>
      <x:c r="D79" s="9"/>
      <x:c r="E79" s="8"/>
      <x:c r="F79" s="7"/>
      <x:c r="G79" s="11" t="str">
        <x:f>IF(J79&lt;&gt;"OK","",IF(F79="Cancelado",0,C79/D79))</x:f>
      </x:c>
      <x:c r="H79" s="11" t="str">
        <x:f>IF(J79&lt;&gt;"OK","",IF(F79="Cancelado",0,C79*12/D79))</x:f>
      </x:c>
      <x:c r="I79" s="10" t="str">
        <x:f>IF(J79&lt;&gt;"OK","",IF(F79="Cancelado","No aplica",IF(Resumen!$B$7&lt;&gt;"OK","Revisar ajustes",IF(COUNTA(E79)=0,"Sin fecha",IF(NOT(ISNUMBER(E79)),"Revisar fecha",IF(OR(E79&lt;1,E79&gt;2958465,E79&lt;&gt;INT(E79)),"Revisar fecha",IF(E79&lt;Resumen!$B$5,"Fecha pasada",IF(E79&lt;=Resumen!$B$5+Resumen!$B$6,"Próxima","Más adelante"))))))))</x:f>
      </x:c>
      <x:c r="J79" s="10" t="str">
        <x:f>IF(COUNTA(A79:F79)=0,"",IF(OR(A79="",NOT(ISNUMBER(C79)),NOT(ISNUMBER(D79)),AND(F79&lt;&gt;"Activo",F79&lt;&gt;"Cancelado")),"Revisar datos",IF(OR(C79&lt;0,AND(D79&lt;&gt;1,D79&lt;&gt;3,D79&lt;&gt;6,D79&lt;&gt;12)),"Revisar datos","OK")))</x:f>
      </x:c>
    </x:row>
    <x:row r="80" ht="25" customHeight="1">
      <x:c r="A80" s="7"/>
      <x:c r="B80" s="7"/>
      <x:c r="C80" s="14"/>
      <x:c r="D80" s="9"/>
      <x:c r="E80" s="8"/>
      <x:c r="F80" s="7"/>
      <x:c r="G80" s="11" t="str">
        <x:f>IF(J80&lt;&gt;"OK","",IF(F80="Cancelado",0,C80/D80))</x:f>
      </x:c>
      <x:c r="H80" s="11" t="str">
        <x:f>IF(J80&lt;&gt;"OK","",IF(F80="Cancelado",0,C80*12/D80))</x:f>
      </x:c>
      <x:c r="I80" s="10" t="str">
        <x:f>IF(J80&lt;&gt;"OK","",IF(F80="Cancelado","No aplica",IF(Resumen!$B$7&lt;&gt;"OK","Revisar ajustes",IF(COUNTA(E80)=0,"Sin fecha",IF(NOT(ISNUMBER(E80)),"Revisar fecha",IF(OR(E80&lt;1,E80&gt;2958465,E80&lt;&gt;INT(E80)),"Revisar fecha",IF(E80&lt;Resumen!$B$5,"Fecha pasada",IF(E80&lt;=Resumen!$B$5+Resumen!$B$6,"Próxima","Más adelante"))))))))</x:f>
      </x:c>
      <x:c r="J80" s="10" t="str">
        <x:f>IF(COUNTA(A80:F80)=0,"",IF(OR(A80="",NOT(ISNUMBER(C80)),NOT(ISNUMBER(D80)),AND(F80&lt;&gt;"Activo",F80&lt;&gt;"Cancelado")),"Revisar datos",IF(OR(C80&lt;0,AND(D80&lt;&gt;1,D80&lt;&gt;3,D80&lt;&gt;6,D80&lt;&gt;12)),"Revisar datos","OK")))</x:f>
      </x:c>
    </x:row>
    <x:row r="81" ht="25" customHeight="1">
      <x:c r="A81" s="7"/>
      <x:c r="B81" s="7"/>
      <x:c r="C81" s="14"/>
      <x:c r="D81" s="9"/>
      <x:c r="E81" s="8"/>
      <x:c r="F81" s="7"/>
      <x:c r="G81" s="11" t="str">
        <x:f>IF(J81&lt;&gt;"OK","",IF(F81="Cancelado",0,C81/D81))</x:f>
      </x:c>
      <x:c r="H81" s="11" t="str">
        <x:f>IF(J81&lt;&gt;"OK","",IF(F81="Cancelado",0,C81*12/D81))</x:f>
      </x:c>
      <x:c r="I81" s="10" t="str">
        <x:f>IF(J81&lt;&gt;"OK","",IF(F81="Cancelado","No aplica",IF(Resumen!$B$7&lt;&gt;"OK","Revisar ajustes",IF(COUNTA(E81)=0,"Sin fecha",IF(NOT(ISNUMBER(E81)),"Revisar fecha",IF(OR(E81&lt;1,E81&gt;2958465,E81&lt;&gt;INT(E81)),"Revisar fecha",IF(E81&lt;Resumen!$B$5,"Fecha pasada",IF(E81&lt;=Resumen!$B$5+Resumen!$B$6,"Próxima","Más adelante"))))))))</x:f>
      </x:c>
      <x:c r="J81" s="10" t="str">
        <x:f>IF(COUNTA(A81:F81)=0,"",IF(OR(A81="",NOT(ISNUMBER(C81)),NOT(ISNUMBER(D81)),AND(F81&lt;&gt;"Activo",F81&lt;&gt;"Cancelado")),"Revisar datos",IF(OR(C81&lt;0,AND(D81&lt;&gt;1,D81&lt;&gt;3,D81&lt;&gt;6,D81&lt;&gt;12)),"Revisar datos","OK")))</x:f>
      </x:c>
    </x:row>
    <x:row r="82" ht="25" customHeight="1">
      <x:c r="A82" s="7"/>
      <x:c r="B82" s="7"/>
      <x:c r="C82" s="14"/>
      <x:c r="D82" s="9"/>
      <x:c r="E82" s="8"/>
      <x:c r="F82" s="7"/>
      <x:c r="G82" s="11" t="str">
        <x:f>IF(J82&lt;&gt;"OK","",IF(F82="Cancelado",0,C82/D82))</x:f>
      </x:c>
      <x:c r="H82" s="11" t="str">
        <x:f>IF(J82&lt;&gt;"OK","",IF(F82="Cancelado",0,C82*12/D82))</x:f>
      </x:c>
      <x:c r="I82" s="10" t="str">
        <x:f>IF(J82&lt;&gt;"OK","",IF(F82="Cancelado","No aplica",IF(Resumen!$B$7&lt;&gt;"OK","Revisar ajustes",IF(COUNTA(E82)=0,"Sin fecha",IF(NOT(ISNUMBER(E82)),"Revisar fecha",IF(OR(E82&lt;1,E82&gt;2958465,E82&lt;&gt;INT(E82)),"Revisar fecha",IF(E82&lt;Resumen!$B$5,"Fecha pasada",IF(E82&lt;=Resumen!$B$5+Resumen!$B$6,"Próxima","Más adelante"))))))))</x:f>
      </x:c>
      <x:c r="J82" s="10" t="str">
        <x:f>IF(COUNTA(A82:F82)=0,"",IF(OR(A82="",NOT(ISNUMBER(C82)),NOT(ISNUMBER(D82)),AND(F82&lt;&gt;"Activo",F82&lt;&gt;"Cancelado")),"Revisar datos",IF(OR(C82&lt;0,AND(D82&lt;&gt;1,D82&lt;&gt;3,D82&lt;&gt;6,D82&lt;&gt;12)),"Revisar datos","OK")))</x:f>
      </x:c>
    </x:row>
    <x:row r="83" ht="25" customHeight="1">
      <x:c r="A83" s="7"/>
      <x:c r="B83" s="7"/>
      <x:c r="C83" s="14"/>
      <x:c r="D83" s="9"/>
      <x:c r="E83" s="8"/>
      <x:c r="F83" s="7"/>
      <x:c r="G83" s="11" t="str">
        <x:f>IF(J83&lt;&gt;"OK","",IF(F83="Cancelado",0,C83/D83))</x:f>
      </x:c>
      <x:c r="H83" s="11" t="str">
        <x:f>IF(J83&lt;&gt;"OK","",IF(F83="Cancelado",0,C83*12/D83))</x:f>
      </x:c>
      <x:c r="I83" s="10" t="str">
        <x:f>IF(J83&lt;&gt;"OK","",IF(F83="Cancelado","No aplica",IF(Resumen!$B$7&lt;&gt;"OK","Revisar ajustes",IF(COUNTA(E83)=0,"Sin fecha",IF(NOT(ISNUMBER(E83)),"Revisar fecha",IF(OR(E83&lt;1,E83&gt;2958465,E83&lt;&gt;INT(E83)),"Revisar fecha",IF(E83&lt;Resumen!$B$5,"Fecha pasada",IF(E83&lt;=Resumen!$B$5+Resumen!$B$6,"Próxima","Más adelante"))))))))</x:f>
      </x:c>
      <x:c r="J83" s="10" t="str">
        <x:f>IF(COUNTA(A83:F83)=0,"",IF(OR(A83="",NOT(ISNUMBER(C83)),NOT(ISNUMBER(D83)),AND(F83&lt;&gt;"Activo",F83&lt;&gt;"Cancelado")),"Revisar datos",IF(OR(C83&lt;0,AND(D83&lt;&gt;1,D83&lt;&gt;3,D83&lt;&gt;6,D83&lt;&gt;12)),"Revisar datos","OK")))</x:f>
      </x:c>
    </x:row>
    <x:row r="84" ht="25" customHeight="1">
      <x:c r="A84" s="7"/>
      <x:c r="B84" s="7"/>
      <x:c r="C84" s="14"/>
      <x:c r="D84" s="9"/>
      <x:c r="E84" s="8"/>
      <x:c r="F84" s="7"/>
      <x:c r="G84" s="11" t="str">
        <x:f>IF(J84&lt;&gt;"OK","",IF(F84="Cancelado",0,C84/D84))</x:f>
      </x:c>
      <x:c r="H84" s="11" t="str">
        <x:f>IF(J84&lt;&gt;"OK","",IF(F84="Cancelado",0,C84*12/D84))</x:f>
      </x:c>
      <x:c r="I84" s="10" t="str">
        <x:f>IF(J84&lt;&gt;"OK","",IF(F84="Cancelado","No aplica",IF(Resumen!$B$7&lt;&gt;"OK","Revisar ajustes",IF(COUNTA(E84)=0,"Sin fecha",IF(NOT(ISNUMBER(E84)),"Revisar fecha",IF(OR(E84&lt;1,E84&gt;2958465,E84&lt;&gt;INT(E84)),"Revisar fecha",IF(E84&lt;Resumen!$B$5,"Fecha pasada",IF(E84&lt;=Resumen!$B$5+Resumen!$B$6,"Próxima","Más adelante"))))))))</x:f>
      </x:c>
      <x:c r="J84" s="10" t="str">
        <x:f>IF(COUNTA(A84:F84)=0,"",IF(OR(A84="",NOT(ISNUMBER(C84)),NOT(ISNUMBER(D84)),AND(F84&lt;&gt;"Activo",F84&lt;&gt;"Cancelado")),"Revisar datos",IF(OR(C84&lt;0,AND(D84&lt;&gt;1,D84&lt;&gt;3,D84&lt;&gt;6,D84&lt;&gt;12)),"Revisar datos","OK")))</x:f>
      </x:c>
    </x:row>
    <x:row r="85" ht="25" customHeight="1">
      <x:c r="A85" s="7"/>
      <x:c r="B85" s="7"/>
      <x:c r="C85" s="14"/>
      <x:c r="D85" s="9"/>
      <x:c r="E85" s="8"/>
      <x:c r="F85" s="7"/>
      <x:c r="G85" s="11" t="str">
        <x:f>IF(J85&lt;&gt;"OK","",IF(F85="Cancelado",0,C85/D85))</x:f>
      </x:c>
      <x:c r="H85" s="11" t="str">
        <x:f>IF(J85&lt;&gt;"OK","",IF(F85="Cancelado",0,C85*12/D85))</x:f>
      </x:c>
      <x:c r="I85" s="10" t="str">
        <x:f>IF(J85&lt;&gt;"OK","",IF(F85="Cancelado","No aplica",IF(Resumen!$B$7&lt;&gt;"OK","Revisar ajustes",IF(COUNTA(E85)=0,"Sin fecha",IF(NOT(ISNUMBER(E85)),"Revisar fecha",IF(OR(E85&lt;1,E85&gt;2958465,E85&lt;&gt;INT(E85)),"Revisar fecha",IF(E85&lt;Resumen!$B$5,"Fecha pasada",IF(E85&lt;=Resumen!$B$5+Resumen!$B$6,"Próxima","Más adelante"))))))))</x:f>
      </x:c>
      <x:c r="J85" s="10" t="str">
        <x:f>IF(COUNTA(A85:F85)=0,"",IF(OR(A85="",NOT(ISNUMBER(C85)),NOT(ISNUMBER(D85)),AND(F85&lt;&gt;"Activo",F85&lt;&gt;"Cancelado")),"Revisar datos",IF(OR(C85&lt;0,AND(D85&lt;&gt;1,D85&lt;&gt;3,D85&lt;&gt;6,D85&lt;&gt;12)),"Revisar datos","OK")))</x:f>
      </x:c>
    </x:row>
    <x:row r="86" ht="25" customHeight="1">
      <x:c r="A86" s="7"/>
      <x:c r="B86" s="7"/>
      <x:c r="C86" s="14"/>
      <x:c r="D86" s="9"/>
      <x:c r="E86" s="8"/>
      <x:c r="F86" s="7"/>
      <x:c r="G86" s="11" t="str">
        <x:f>IF(J86&lt;&gt;"OK","",IF(F86="Cancelado",0,C86/D86))</x:f>
      </x:c>
      <x:c r="H86" s="11" t="str">
        <x:f>IF(J86&lt;&gt;"OK","",IF(F86="Cancelado",0,C86*12/D86))</x:f>
      </x:c>
      <x:c r="I86" s="10" t="str">
        <x:f>IF(J86&lt;&gt;"OK","",IF(F86="Cancelado","No aplica",IF(Resumen!$B$7&lt;&gt;"OK","Revisar ajustes",IF(COUNTA(E86)=0,"Sin fecha",IF(NOT(ISNUMBER(E86)),"Revisar fecha",IF(OR(E86&lt;1,E86&gt;2958465,E86&lt;&gt;INT(E86)),"Revisar fecha",IF(E86&lt;Resumen!$B$5,"Fecha pasada",IF(E86&lt;=Resumen!$B$5+Resumen!$B$6,"Próxima","Más adelante"))))))))</x:f>
      </x:c>
      <x:c r="J86" s="10" t="str">
        <x:f>IF(COUNTA(A86:F86)=0,"",IF(OR(A86="",NOT(ISNUMBER(C86)),NOT(ISNUMBER(D86)),AND(F86&lt;&gt;"Activo",F86&lt;&gt;"Cancelado")),"Revisar datos",IF(OR(C86&lt;0,AND(D86&lt;&gt;1,D86&lt;&gt;3,D86&lt;&gt;6,D86&lt;&gt;12)),"Revisar datos","OK")))</x:f>
      </x:c>
    </x:row>
    <x:row r="87" ht="25" customHeight="1">
      <x:c r="A87" s="7"/>
      <x:c r="B87" s="7"/>
      <x:c r="C87" s="14"/>
      <x:c r="D87" s="9"/>
      <x:c r="E87" s="8"/>
      <x:c r="F87" s="7"/>
      <x:c r="G87" s="11" t="str">
        <x:f>IF(J87&lt;&gt;"OK","",IF(F87="Cancelado",0,C87/D87))</x:f>
      </x:c>
      <x:c r="H87" s="11" t="str">
        <x:f>IF(J87&lt;&gt;"OK","",IF(F87="Cancelado",0,C87*12/D87))</x:f>
      </x:c>
      <x:c r="I87" s="10" t="str">
        <x:f>IF(J87&lt;&gt;"OK","",IF(F87="Cancelado","No aplica",IF(Resumen!$B$7&lt;&gt;"OK","Revisar ajustes",IF(COUNTA(E87)=0,"Sin fecha",IF(NOT(ISNUMBER(E87)),"Revisar fecha",IF(OR(E87&lt;1,E87&gt;2958465,E87&lt;&gt;INT(E87)),"Revisar fecha",IF(E87&lt;Resumen!$B$5,"Fecha pasada",IF(E87&lt;=Resumen!$B$5+Resumen!$B$6,"Próxima","Más adelante"))))))))</x:f>
      </x:c>
      <x:c r="J87" s="10" t="str">
        <x:f>IF(COUNTA(A87:F87)=0,"",IF(OR(A87="",NOT(ISNUMBER(C87)),NOT(ISNUMBER(D87)),AND(F87&lt;&gt;"Activo",F87&lt;&gt;"Cancelado")),"Revisar datos",IF(OR(C87&lt;0,AND(D87&lt;&gt;1,D87&lt;&gt;3,D87&lt;&gt;6,D87&lt;&gt;12)),"Revisar datos","OK")))</x:f>
      </x:c>
    </x:row>
    <x:row r="88" ht="25" customHeight="1">
      <x:c r="A88" s="7"/>
      <x:c r="B88" s="7"/>
      <x:c r="C88" s="14"/>
      <x:c r="D88" s="9"/>
      <x:c r="E88" s="8"/>
      <x:c r="F88" s="7"/>
      <x:c r="G88" s="11" t="str">
        <x:f>IF(J88&lt;&gt;"OK","",IF(F88="Cancelado",0,C88/D88))</x:f>
      </x:c>
      <x:c r="H88" s="11" t="str">
        <x:f>IF(J88&lt;&gt;"OK","",IF(F88="Cancelado",0,C88*12/D88))</x:f>
      </x:c>
      <x:c r="I88" s="10" t="str">
        <x:f>IF(J88&lt;&gt;"OK","",IF(F88="Cancelado","No aplica",IF(Resumen!$B$7&lt;&gt;"OK","Revisar ajustes",IF(COUNTA(E88)=0,"Sin fecha",IF(NOT(ISNUMBER(E88)),"Revisar fecha",IF(OR(E88&lt;1,E88&gt;2958465,E88&lt;&gt;INT(E88)),"Revisar fecha",IF(E88&lt;Resumen!$B$5,"Fecha pasada",IF(E88&lt;=Resumen!$B$5+Resumen!$B$6,"Próxima","Más adelante"))))))))</x:f>
      </x:c>
      <x:c r="J88" s="10" t="str">
        <x:f>IF(COUNTA(A88:F88)=0,"",IF(OR(A88="",NOT(ISNUMBER(C88)),NOT(ISNUMBER(D88)),AND(F88&lt;&gt;"Activo",F88&lt;&gt;"Cancelado")),"Revisar datos",IF(OR(C88&lt;0,AND(D88&lt;&gt;1,D88&lt;&gt;3,D88&lt;&gt;6,D88&lt;&gt;12)),"Revisar datos","OK")))</x:f>
      </x:c>
    </x:row>
    <x:row r="89" ht="25" customHeight="1">
      <x:c r="A89" s="7"/>
      <x:c r="B89" s="7"/>
      <x:c r="C89" s="14"/>
      <x:c r="D89" s="9"/>
      <x:c r="E89" s="8"/>
      <x:c r="F89" s="7"/>
      <x:c r="G89" s="11" t="str">
        <x:f>IF(J89&lt;&gt;"OK","",IF(F89="Cancelado",0,C89/D89))</x:f>
      </x:c>
      <x:c r="H89" s="11" t="str">
        <x:f>IF(J89&lt;&gt;"OK","",IF(F89="Cancelado",0,C89*12/D89))</x:f>
      </x:c>
      <x:c r="I89" s="10" t="str">
        <x:f>IF(J89&lt;&gt;"OK","",IF(F89="Cancelado","No aplica",IF(Resumen!$B$7&lt;&gt;"OK","Revisar ajustes",IF(COUNTA(E89)=0,"Sin fecha",IF(NOT(ISNUMBER(E89)),"Revisar fecha",IF(OR(E89&lt;1,E89&gt;2958465,E89&lt;&gt;INT(E89)),"Revisar fecha",IF(E89&lt;Resumen!$B$5,"Fecha pasada",IF(E89&lt;=Resumen!$B$5+Resumen!$B$6,"Próxima","Más adelante"))))))))</x:f>
      </x:c>
      <x:c r="J89" s="10" t="str">
        <x:f>IF(COUNTA(A89:F89)=0,"",IF(OR(A89="",NOT(ISNUMBER(C89)),NOT(ISNUMBER(D89)),AND(F89&lt;&gt;"Activo",F89&lt;&gt;"Cancelado")),"Revisar datos",IF(OR(C89&lt;0,AND(D89&lt;&gt;1,D89&lt;&gt;3,D89&lt;&gt;6,D89&lt;&gt;12)),"Revisar datos","OK")))</x:f>
      </x:c>
    </x:row>
    <x:row r="90" ht="25" customHeight="1">
      <x:c r="A90" s="7"/>
      <x:c r="B90" s="7"/>
      <x:c r="C90" s="14"/>
      <x:c r="D90" s="9"/>
      <x:c r="E90" s="8"/>
      <x:c r="F90" s="7"/>
      <x:c r="G90" s="11" t="str">
        <x:f>IF(J90&lt;&gt;"OK","",IF(F90="Cancelado",0,C90/D90))</x:f>
      </x:c>
      <x:c r="H90" s="11" t="str">
        <x:f>IF(J90&lt;&gt;"OK","",IF(F90="Cancelado",0,C90*12/D90))</x:f>
      </x:c>
      <x:c r="I90" s="10" t="str">
        <x:f>IF(J90&lt;&gt;"OK","",IF(F90="Cancelado","No aplica",IF(Resumen!$B$7&lt;&gt;"OK","Revisar ajustes",IF(COUNTA(E90)=0,"Sin fecha",IF(NOT(ISNUMBER(E90)),"Revisar fecha",IF(OR(E90&lt;1,E90&gt;2958465,E90&lt;&gt;INT(E90)),"Revisar fecha",IF(E90&lt;Resumen!$B$5,"Fecha pasada",IF(E90&lt;=Resumen!$B$5+Resumen!$B$6,"Próxima","Más adelante"))))))))</x:f>
      </x:c>
      <x:c r="J90" s="10" t="str">
        <x:f>IF(COUNTA(A90:F90)=0,"",IF(OR(A90="",NOT(ISNUMBER(C90)),NOT(ISNUMBER(D90)),AND(F90&lt;&gt;"Activo",F90&lt;&gt;"Cancelado")),"Revisar datos",IF(OR(C90&lt;0,AND(D90&lt;&gt;1,D90&lt;&gt;3,D90&lt;&gt;6,D90&lt;&gt;12)),"Revisar datos","OK")))</x:f>
      </x:c>
    </x:row>
    <x:row r="91" ht="25" customHeight="1">
      <x:c r="A91" s="7"/>
      <x:c r="B91" s="7"/>
      <x:c r="C91" s="14"/>
      <x:c r="D91" s="9"/>
      <x:c r="E91" s="8"/>
      <x:c r="F91" s="7"/>
      <x:c r="G91" s="11" t="str">
        <x:f>IF(J91&lt;&gt;"OK","",IF(F91="Cancelado",0,C91/D91))</x:f>
      </x:c>
      <x:c r="H91" s="11" t="str">
        <x:f>IF(J91&lt;&gt;"OK","",IF(F91="Cancelado",0,C91*12/D91))</x:f>
      </x:c>
      <x:c r="I91" s="10" t="str">
        <x:f>IF(J91&lt;&gt;"OK","",IF(F91="Cancelado","No aplica",IF(Resumen!$B$7&lt;&gt;"OK","Revisar ajustes",IF(COUNTA(E91)=0,"Sin fecha",IF(NOT(ISNUMBER(E91)),"Revisar fecha",IF(OR(E91&lt;1,E91&gt;2958465,E91&lt;&gt;INT(E91)),"Revisar fecha",IF(E91&lt;Resumen!$B$5,"Fecha pasada",IF(E91&lt;=Resumen!$B$5+Resumen!$B$6,"Próxima","Más adelante"))))))))</x:f>
      </x:c>
      <x:c r="J91" s="10" t="str">
        <x:f>IF(COUNTA(A91:F91)=0,"",IF(OR(A91="",NOT(ISNUMBER(C91)),NOT(ISNUMBER(D91)),AND(F91&lt;&gt;"Activo",F91&lt;&gt;"Cancelado")),"Revisar datos",IF(OR(C91&lt;0,AND(D91&lt;&gt;1,D91&lt;&gt;3,D91&lt;&gt;6,D91&lt;&gt;12)),"Revisar datos","OK")))</x:f>
      </x:c>
    </x:row>
    <x:row r="92" ht="25" customHeight="1">
      <x:c r="A92" s="7"/>
      <x:c r="B92" s="7"/>
      <x:c r="C92" s="14"/>
      <x:c r="D92" s="9"/>
      <x:c r="E92" s="8"/>
      <x:c r="F92" s="7"/>
      <x:c r="G92" s="11" t="str">
        <x:f>IF(J92&lt;&gt;"OK","",IF(F92="Cancelado",0,C92/D92))</x:f>
      </x:c>
      <x:c r="H92" s="11" t="str">
        <x:f>IF(J92&lt;&gt;"OK","",IF(F92="Cancelado",0,C92*12/D92))</x:f>
      </x:c>
      <x:c r="I92" s="10" t="str">
        <x:f>IF(J92&lt;&gt;"OK","",IF(F92="Cancelado","No aplica",IF(Resumen!$B$7&lt;&gt;"OK","Revisar ajustes",IF(COUNTA(E92)=0,"Sin fecha",IF(NOT(ISNUMBER(E92)),"Revisar fecha",IF(OR(E92&lt;1,E92&gt;2958465,E92&lt;&gt;INT(E92)),"Revisar fecha",IF(E92&lt;Resumen!$B$5,"Fecha pasada",IF(E92&lt;=Resumen!$B$5+Resumen!$B$6,"Próxima","Más adelante"))))))))</x:f>
      </x:c>
      <x:c r="J92" s="10" t="str">
        <x:f>IF(COUNTA(A92:F92)=0,"",IF(OR(A92="",NOT(ISNUMBER(C92)),NOT(ISNUMBER(D92)),AND(F92&lt;&gt;"Activo",F92&lt;&gt;"Cancelado")),"Revisar datos",IF(OR(C92&lt;0,AND(D92&lt;&gt;1,D92&lt;&gt;3,D92&lt;&gt;6,D92&lt;&gt;12)),"Revisar datos","OK")))</x:f>
      </x:c>
    </x:row>
    <x:row r="93" ht="25" customHeight="1">
      <x:c r="A93" s="7"/>
      <x:c r="B93" s="7"/>
      <x:c r="C93" s="14"/>
      <x:c r="D93" s="9"/>
      <x:c r="E93" s="8"/>
      <x:c r="F93" s="7"/>
      <x:c r="G93" s="11" t="str">
        <x:f>IF(J93&lt;&gt;"OK","",IF(F93="Cancelado",0,C93/D93))</x:f>
      </x:c>
      <x:c r="H93" s="11" t="str">
        <x:f>IF(J93&lt;&gt;"OK","",IF(F93="Cancelado",0,C93*12/D93))</x:f>
      </x:c>
      <x:c r="I93" s="10" t="str">
        <x:f>IF(J93&lt;&gt;"OK","",IF(F93="Cancelado","No aplica",IF(Resumen!$B$7&lt;&gt;"OK","Revisar ajustes",IF(COUNTA(E93)=0,"Sin fecha",IF(NOT(ISNUMBER(E93)),"Revisar fecha",IF(OR(E93&lt;1,E93&gt;2958465,E93&lt;&gt;INT(E93)),"Revisar fecha",IF(E93&lt;Resumen!$B$5,"Fecha pasada",IF(E93&lt;=Resumen!$B$5+Resumen!$B$6,"Próxima","Más adelante"))))))))</x:f>
      </x:c>
      <x:c r="J93" s="10" t="str">
        <x:f>IF(COUNTA(A93:F93)=0,"",IF(OR(A93="",NOT(ISNUMBER(C93)),NOT(ISNUMBER(D93)),AND(F93&lt;&gt;"Activo",F93&lt;&gt;"Cancelado")),"Revisar datos",IF(OR(C93&lt;0,AND(D93&lt;&gt;1,D93&lt;&gt;3,D93&lt;&gt;6,D93&lt;&gt;12)),"Revisar datos","OK")))</x:f>
      </x:c>
    </x:row>
    <x:row r="94" ht="25" customHeight="1">
      <x:c r="A94" s="7"/>
      <x:c r="B94" s="7"/>
      <x:c r="C94" s="14"/>
      <x:c r="D94" s="9"/>
      <x:c r="E94" s="8"/>
      <x:c r="F94" s="7"/>
      <x:c r="G94" s="11" t="str">
        <x:f>IF(J94&lt;&gt;"OK","",IF(F94="Cancelado",0,C94/D94))</x:f>
      </x:c>
      <x:c r="H94" s="11" t="str">
        <x:f>IF(J94&lt;&gt;"OK","",IF(F94="Cancelado",0,C94*12/D94))</x:f>
      </x:c>
      <x:c r="I94" s="10" t="str">
        <x:f>IF(J94&lt;&gt;"OK","",IF(F94="Cancelado","No aplica",IF(Resumen!$B$7&lt;&gt;"OK","Revisar ajustes",IF(COUNTA(E94)=0,"Sin fecha",IF(NOT(ISNUMBER(E94)),"Revisar fecha",IF(OR(E94&lt;1,E94&gt;2958465,E94&lt;&gt;INT(E94)),"Revisar fecha",IF(E94&lt;Resumen!$B$5,"Fecha pasada",IF(E94&lt;=Resumen!$B$5+Resumen!$B$6,"Próxima","Más adelante"))))))))</x:f>
      </x:c>
      <x:c r="J94" s="10" t="str">
        <x:f>IF(COUNTA(A94:F94)=0,"",IF(OR(A94="",NOT(ISNUMBER(C94)),NOT(ISNUMBER(D94)),AND(F94&lt;&gt;"Activo",F94&lt;&gt;"Cancelado")),"Revisar datos",IF(OR(C94&lt;0,AND(D94&lt;&gt;1,D94&lt;&gt;3,D94&lt;&gt;6,D94&lt;&gt;12)),"Revisar datos","OK")))</x:f>
      </x:c>
    </x:row>
    <x:row r="95" ht="25" customHeight="1">
      <x:c r="A95" s="7"/>
      <x:c r="B95" s="7"/>
      <x:c r="C95" s="14"/>
      <x:c r="D95" s="9"/>
      <x:c r="E95" s="8"/>
      <x:c r="F95" s="7"/>
      <x:c r="G95" s="11" t="str">
        <x:f>IF(J95&lt;&gt;"OK","",IF(F95="Cancelado",0,C95/D95))</x:f>
      </x:c>
      <x:c r="H95" s="11" t="str">
        <x:f>IF(J95&lt;&gt;"OK","",IF(F95="Cancelado",0,C95*12/D95))</x:f>
      </x:c>
      <x:c r="I95" s="10" t="str">
        <x:f>IF(J95&lt;&gt;"OK","",IF(F95="Cancelado","No aplica",IF(Resumen!$B$7&lt;&gt;"OK","Revisar ajustes",IF(COUNTA(E95)=0,"Sin fecha",IF(NOT(ISNUMBER(E95)),"Revisar fecha",IF(OR(E95&lt;1,E95&gt;2958465,E95&lt;&gt;INT(E95)),"Revisar fecha",IF(E95&lt;Resumen!$B$5,"Fecha pasada",IF(E95&lt;=Resumen!$B$5+Resumen!$B$6,"Próxima","Más adelante"))))))))</x:f>
      </x:c>
      <x:c r="J95" s="10" t="str">
        <x:f>IF(COUNTA(A95:F95)=0,"",IF(OR(A95="",NOT(ISNUMBER(C95)),NOT(ISNUMBER(D95)),AND(F95&lt;&gt;"Activo",F95&lt;&gt;"Cancelado")),"Revisar datos",IF(OR(C95&lt;0,AND(D95&lt;&gt;1,D95&lt;&gt;3,D95&lt;&gt;6,D95&lt;&gt;12)),"Revisar datos","OK")))</x:f>
      </x:c>
    </x:row>
    <x:row r="96" ht="25" customHeight="1">
      <x:c r="A96" s="7"/>
      <x:c r="B96" s="7"/>
      <x:c r="C96" s="14"/>
      <x:c r="D96" s="9"/>
      <x:c r="E96" s="8"/>
      <x:c r="F96" s="7"/>
      <x:c r="G96" s="11" t="str">
        <x:f>IF(J96&lt;&gt;"OK","",IF(F96="Cancelado",0,C96/D96))</x:f>
      </x:c>
      <x:c r="H96" s="11" t="str">
        <x:f>IF(J96&lt;&gt;"OK","",IF(F96="Cancelado",0,C96*12/D96))</x:f>
      </x:c>
      <x:c r="I96" s="10" t="str">
        <x:f>IF(J96&lt;&gt;"OK","",IF(F96="Cancelado","No aplica",IF(Resumen!$B$7&lt;&gt;"OK","Revisar ajustes",IF(COUNTA(E96)=0,"Sin fecha",IF(NOT(ISNUMBER(E96)),"Revisar fecha",IF(OR(E96&lt;1,E96&gt;2958465,E96&lt;&gt;INT(E96)),"Revisar fecha",IF(E96&lt;Resumen!$B$5,"Fecha pasada",IF(E96&lt;=Resumen!$B$5+Resumen!$B$6,"Próxima","Más adelante"))))))))</x:f>
      </x:c>
      <x:c r="J96" s="10" t="str">
        <x:f>IF(COUNTA(A96:F96)=0,"",IF(OR(A96="",NOT(ISNUMBER(C96)),NOT(ISNUMBER(D96)),AND(F96&lt;&gt;"Activo",F96&lt;&gt;"Cancelado")),"Revisar datos",IF(OR(C96&lt;0,AND(D96&lt;&gt;1,D96&lt;&gt;3,D96&lt;&gt;6,D96&lt;&gt;12)),"Revisar datos","OK")))</x:f>
      </x:c>
    </x:row>
    <x:row r="97" ht="25" customHeight="1">
      <x:c r="A97" s="7"/>
      <x:c r="B97" s="7"/>
      <x:c r="C97" s="14"/>
      <x:c r="D97" s="9"/>
      <x:c r="E97" s="8"/>
      <x:c r="F97" s="7"/>
      <x:c r="G97" s="11" t="str">
        <x:f>IF(J97&lt;&gt;"OK","",IF(F97="Cancelado",0,C97/D97))</x:f>
      </x:c>
      <x:c r="H97" s="11" t="str">
        <x:f>IF(J97&lt;&gt;"OK","",IF(F97="Cancelado",0,C97*12/D97))</x:f>
      </x:c>
      <x:c r="I97" s="10" t="str">
        <x:f>IF(J97&lt;&gt;"OK","",IF(F97="Cancelado","No aplica",IF(Resumen!$B$7&lt;&gt;"OK","Revisar ajustes",IF(COUNTA(E97)=0,"Sin fecha",IF(NOT(ISNUMBER(E97)),"Revisar fecha",IF(OR(E97&lt;1,E97&gt;2958465,E97&lt;&gt;INT(E97)),"Revisar fecha",IF(E97&lt;Resumen!$B$5,"Fecha pasada",IF(E97&lt;=Resumen!$B$5+Resumen!$B$6,"Próxima","Más adelante"))))))))</x:f>
      </x:c>
      <x:c r="J97" s="10" t="str">
        <x:f>IF(COUNTA(A97:F97)=0,"",IF(OR(A97="",NOT(ISNUMBER(C97)),NOT(ISNUMBER(D97)),AND(F97&lt;&gt;"Activo",F97&lt;&gt;"Cancelado")),"Revisar datos",IF(OR(C97&lt;0,AND(D97&lt;&gt;1,D97&lt;&gt;3,D97&lt;&gt;6,D97&lt;&gt;12)),"Revisar datos","OK")))</x:f>
      </x:c>
    </x:row>
    <x:row r="98" ht="25" customHeight="1">
      <x:c r="A98" s="7"/>
      <x:c r="B98" s="7"/>
      <x:c r="C98" s="14"/>
      <x:c r="D98" s="9"/>
      <x:c r="E98" s="8"/>
      <x:c r="F98" s="7"/>
      <x:c r="G98" s="11" t="str">
        <x:f>IF(J98&lt;&gt;"OK","",IF(F98="Cancelado",0,C98/D98))</x:f>
      </x:c>
      <x:c r="H98" s="11" t="str">
        <x:f>IF(J98&lt;&gt;"OK","",IF(F98="Cancelado",0,C98*12/D98))</x:f>
      </x:c>
      <x:c r="I98" s="10" t="str">
        <x:f>IF(J98&lt;&gt;"OK","",IF(F98="Cancelado","No aplica",IF(Resumen!$B$7&lt;&gt;"OK","Revisar ajustes",IF(COUNTA(E98)=0,"Sin fecha",IF(NOT(ISNUMBER(E98)),"Revisar fecha",IF(OR(E98&lt;1,E98&gt;2958465,E98&lt;&gt;INT(E98)),"Revisar fecha",IF(E98&lt;Resumen!$B$5,"Fecha pasada",IF(E98&lt;=Resumen!$B$5+Resumen!$B$6,"Próxima","Más adelante"))))))))</x:f>
      </x:c>
      <x:c r="J98" s="10" t="str">
        <x:f>IF(COUNTA(A98:F98)=0,"",IF(OR(A98="",NOT(ISNUMBER(C98)),NOT(ISNUMBER(D98)),AND(F98&lt;&gt;"Activo",F98&lt;&gt;"Cancelado")),"Revisar datos",IF(OR(C98&lt;0,AND(D98&lt;&gt;1,D98&lt;&gt;3,D98&lt;&gt;6,D98&lt;&gt;12)),"Revisar datos","OK")))</x:f>
      </x:c>
    </x:row>
    <x:row r="99" ht="25" customHeight="1">
      <x:c r="A99" s="7"/>
      <x:c r="B99" s="7"/>
      <x:c r="C99" s="14"/>
      <x:c r="D99" s="9"/>
      <x:c r="E99" s="8"/>
      <x:c r="F99" s="7"/>
      <x:c r="G99" s="11" t="str">
        <x:f>IF(J99&lt;&gt;"OK","",IF(F99="Cancelado",0,C99/D99))</x:f>
      </x:c>
      <x:c r="H99" s="11" t="str">
        <x:f>IF(J99&lt;&gt;"OK","",IF(F99="Cancelado",0,C99*12/D99))</x:f>
      </x:c>
      <x:c r="I99" s="10" t="str">
        <x:f>IF(J99&lt;&gt;"OK","",IF(F99="Cancelado","No aplica",IF(Resumen!$B$7&lt;&gt;"OK","Revisar ajustes",IF(COUNTA(E99)=0,"Sin fecha",IF(NOT(ISNUMBER(E99)),"Revisar fecha",IF(OR(E99&lt;1,E99&gt;2958465,E99&lt;&gt;INT(E99)),"Revisar fecha",IF(E99&lt;Resumen!$B$5,"Fecha pasada",IF(E99&lt;=Resumen!$B$5+Resumen!$B$6,"Próxima","Más adelante"))))))))</x:f>
      </x:c>
      <x:c r="J99" s="10" t="str">
        <x:f>IF(COUNTA(A99:F99)=0,"",IF(OR(A99="",NOT(ISNUMBER(C99)),NOT(ISNUMBER(D99)),AND(F99&lt;&gt;"Activo",F99&lt;&gt;"Cancelado")),"Revisar datos",IF(OR(C99&lt;0,AND(D99&lt;&gt;1,D99&lt;&gt;3,D99&lt;&gt;6,D99&lt;&gt;12)),"Revisar datos","OK")))</x:f>
      </x:c>
    </x:row>
    <x:row r="100" ht="25" customHeight="1">
      <x:c r="A100" s="7"/>
      <x:c r="B100" s="7"/>
      <x:c r="C100" s="14"/>
      <x:c r="D100" s="9"/>
      <x:c r="E100" s="8"/>
      <x:c r="F100" s="7"/>
      <x:c r="G100" s="11" t="str">
        <x:f>IF(J100&lt;&gt;"OK","",IF(F100="Cancelado",0,C100/D100))</x:f>
      </x:c>
      <x:c r="H100" s="11" t="str">
        <x:f>IF(J100&lt;&gt;"OK","",IF(F100="Cancelado",0,C100*12/D100))</x:f>
      </x:c>
      <x:c r="I100" s="10" t="str">
        <x:f>IF(J100&lt;&gt;"OK","",IF(F100="Cancelado","No aplica",IF(Resumen!$B$7&lt;&gt;"OK","Revisar ajustes",IF(COUNTA(E100)=0,"Sin fecha",IF(NOT(ISNUMBER(E100)),"Revisar fecha",IF(OR(E100&lt;1,E100&gt;2958465,E100&lt;&gt;INT(E100)),"Revisar fecha",IF(E100&lt;Resumen!$B$5,"Fecha pasada",IF(E100&lt;=Resumen!$B$5+Resumen!$B$6,"Próxima","Más adelante"))))))))</x:f>
      </x:c>
      <x:c r="J100" s="10" t="str">
        <x:f>IF(COUNTA(A100:F100)=0,"",IF(OR(A100="",NOT(ISNUMBER(C100)),NOT(ISNUMBER(D100)),AND(F100&lt;&gt;"Activo",F100&lt;&gt;"Cancelado")),"Revisar datos",IF(OR(C100&lt;0,AND(D100&lt;&gt;1,D100&lt;&gt;3,D100&lt;&gt;6,D100&lt;&gt;12)),"Revisar datos","OK")))</x:f>
      </x:c>
    </x:row>
    <x:row r="101" ht="25" customHeight="1">
      <x:c r="A101" s="7"/>
      <x:c r="B101" s="7"/>
      <x:c r="C101" s="14"/>
      <x:c r="D101" s="9"/>
      <x:c r="E101" s="8"/>
      <x:c r="F101" s="7"/>
      <x:c r="G101" s="11" t="str">
        <x:f>IF(J101&lt;&gt;"OK","",IF(F101="Cancelado",0,C101/D101))</x:f>
      </x:c>
      <x:c r="H101" s="11" t="str">
        <x:f>IF(J101&lt;&gt;"OK","",IF(F101="Cancelado",0,C101*12/D101))</x:f>
      </x:c>
      <x:c r="I101" s="10" t="str">
        <x:f>IF(J101&lt;&gt;"OK","",IF(F101="Cancelado","No aplica",IF(Resumen!$B$7&lt;&gt;"OK","Revisar ajustes",IF(COUNTA(E101)=0,"Sin fecha",IF(NOT(ISNUMBER(E101)),"Revisar fecha",IF(OR(E101&lt;1,E101&gt;2958465,E101&lt;&gt;INT(E101)),"Revisar fecha",IF(E101&lt;Resumen!$B$5,"Fecha pasada",IF(E101&lt;=Resumen!$B$5+Resumen!$B$6,"Próxima","Más adelante"))))))))</x:f>
      </x:c>
      <x:c r="J101" s="10" t="str">
        <x:f>IF(COUNTA(A101:F101)=0,"",IF(OR(A101="",NOT(ISNUMBER(C101)),NOT(ISNUMBER(D101)),AND(F101&lt;&gt;"Activo",F101&lt;&gt;"Cancelado")),"Revisar datos",IF(OR(C101&lt;0,AND(D101&lt;&gt;1,D101&lt;&gt;3,D101&lt;&gt;6,D101&lt;&gt;12)),"Revisar datos","OK")))</x:f>
      </x:c>
    </x:row>
    <x:row r="102" ht="25" customHeight="1">
      <x:c r="A102" s="7"/>
      <x:c r="B102" s="7"/>
      <x:c r="C102" s="14"/>
      <x:c r="D102" s="9"/>
      <x:c r="E102" s="8"/>
      <x:c r="F102" s="7"/>
      <x:c r="G102" s="11" t="str">
        <x:f>IF(J102&lt;&gt;"OK","",IF(F102="Cancelado",0,C102/D102))</x:f>
      </x:c>
      <x:c r="H102" s="11" t="str">
        <x:f>IF(J102&lt;&gt;"OK","",IF(F102="Cancelado",0,C102*12/D102))</x:f>
      </x:c>
      <x:c r="I102" s="10" t="str">
        <x:f>IF(J102&lt;&gt;"OK","",IF(F102="Cancelado","No aplica",IF(Resumen!$B$7&lt;&gt;"OK","Revisar ajustes",IF(COUNTA(E102)=0,"Sin fecha",IF(NOT(ISNUMBER(E102)),"Revisar fecha",IF(OR(E102&lt;1,E102&gt;2958465,E102&lt;&gt;INT(E102)),"Revisar fecha",IF(E102&lt;Resumen!$B$5,"Fecha pasada",IF(E102&lt;=Resumen!$B$5+Resumen!$B$6,"Próxima","Más adelante"))))))))</x:f>
      </x:c>
      <x:c r="J102" s="10" t="str">
        <x:f>IF(COUNTA(A102:F102)=0,"",IF(OR(A102="",NOT(ISNUMBER(C102)),NOT(ISNUMBER(D102)),AND(F102&lt;&gt;"Activo",F102&lt;&gt;"Cancelado")),"Revisar datos",IF(OR(C102&lt;0,AND(D102&lt;&gt;1,D102&lt;&gt;3,D102&lt;&gt;6,D102&lt;&gt;12)),"Revisar datos","OK")))</x:f>
      </x:c>
    </x:row>
    <x:row r="103" ht="25" customHeight="1">
      <x:c r="A103" s="7"/>
      <x:c r="B103" s="7"/>
      <x:c r="C103" s="14"/>
      <x:c r="D103" s="9"/>
      <x:c r="E103" s="8"/>
      <x:c r="F103" s="7"/>
      <x:c r="G103" s="11" t="str">
        <x:f>IF(J103&lt;&gt;"OK","",IF(F103="Cancelado",0,C103/D103))</x:f>
      </x:c>
      <x:c r="H103" s="11" t="str">
        <x:f>IF(J103&lt;&gt;"OK","",IF(F103="Cancelado",0,C103*12/D103))</x:f>
      </x:c>
      <x:c r="I103" s="10" t="str">
        <x:f>IF(J103&lt;&gt;"OK","",IF(F103="Cancelado","No aplica",IF(Resumen!$B$7&lt;&gt;"OK","Revisar ajustes",IF(COUNTA(E103)=0,"Sin fecha",IF(NOT(ISNUMBER(E103)),"Revisar fecha",IF(OR(E103&lt;1,E103&gt;2958465,E103&lt;&gt;INT(E103)),"Revisar fecha",IF(E103&lt;Resumen!$B$5,"Fecha pasada",IF(E103&lt;=Resumen!$B$5+Resumen!$B$6,"Próxima","Más adelante"))))))))</x:f>
      </x:c>
      <x:c r="J103" s="10" t="str">
        <x:f>IF(COUNTA(A103:F103)=0,"",IF(OR(A103="",NOT(ISNUMBER(C103)),NOT(ISNUMBER(D103)),AND(F103&lt;&gt;"Activo",F103&lt;&gt;"Cancelado")),"Revisar datos",IF(OR(C103&lt;0,AND(D103&lt;&gt;1,D103&lt;&gt;3,D103&lt;&gt;6,D103&lt;&gt;12)),"Revisar datos","OK")))</x:f>
      </x:c>
    </x:row>
    <x:row r="104" ht="25" customHeight="1">
      <x:c r="A104" s="7"/>
      <x:c r="B104" s="7"/>
      <x:c r="C104" s="14"/>
      <x:c r="D104" s="9"/>
      <x:c r="E104" s="8"/>
      <x:c r="F104" s="7"/>
      <x:c r="G104" s="11" t="str">
        <x:f>IF(J104&lt;&gt;"OK","",IF(F104="Cancelado",0,C104/D104))</x:f>
      </x:c>
      <x:c r="H104" s="11" t="str">
        <x:f>IF(J104&lt;&gt;"OK","",IF(F104="Cancelado",0,C104*12/D104))</x:f>
      </x:c>
      <x:c r="I104" s="10" t="str">
        <x:f>IF(J104&lt;&gt;"OK","",IF(F104="Cancelado","No aplica",IF(Resumen!$B$7&lt;&gt;"OK","Revisar ajustes",IF(COUNTA(E104)=0,"Sin fecha",IF(NOT(ISNUMBER(E104)),"Revisar fecha",IF(OR(E104&lt;1,E104&gt;2958465,E104&lt;&gt;INT(E104)),"Revisar fecha",IF(E104&lt;Resumen!$B$5,"Fecha pasada",IF(E104&lt;=Resumen!$B$5+Resumen!$B$6,"Próxima","Más adelante"))))))))</x:f>
      </x:c>
      <x:c r="J104" s="10" t="str">
        <x:f>IF(COUNTA(A104:F104)=0,"",IF(OR(A104="",NOT(ISNUMBER(C104)),NOT(ISNUMBER(D104)),AND(F104&lt;&gt;"Activo",F104&lt;&gt;"Cancelado")),"Revisar datos",IF(OR(C104&lt;0,AND(D104&lt;&gt;1,D104&lt;&gt;3,D104&lt;&gt;6,D104&lt;&gt;12)),"Revisar datos","OK")))</x:f>
      </x:c>
    </x:row>
  </x:sheetData>
  <x:conditionalFormatting sqref="I5:J104">
    <x:cfRule type="containsText" dxfId="2" priority="1" operator="containsText" text="Revisar"/>
  </x:conditionalFormatting>
  <x:conditionalFormatting sqref="I5:I104">
    <x:cfRule type="containsText" dxfId="3" priority="2" operator="containsText" text="Fecha pasada"/>
    <x:cfRule type="containsText" dxfId="4" priority="3" operator="containsText" text="Próxima"/>
    <x:cfRule type="containsText" dxfId="5" priority="4" operator="containsText" text="Sin fecha"/>
  </x:conditionalFormatting>
  <x:dataValidations count="3">
    <x:dataValidation type="list" sqref="D5:D104">
      <x:formula1>"1,3,6,12"</x:formula1>
    </x:dataValidation>
    <x:dataValidation type="list" sqref="F5:F104">
      <x:formula1>"Activo,Cancelado"</x:formula1>
    </x:dataValidation>
    <x:dataValidation type="decimal" operator="greaterThanOrEqual" sqref="C5:C104">
      <x:formula1>0</x:formula1>
    </x:dataValidation>
  </x:dataValidations>
  <x:pageMargins left="0.7" right="0.7" top="0.75" bottom="0.75" header="0.3" footer="0.3"/>
</x:worksheet>
</file>