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680f7188349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didos" sheetId="1" r:id="Rc79a607ab60e42b7"/>
    <x:sheet xmlns:r="http://schemas.openxmlformats.org/officeDocument/2006/relationships" name="Recepciones" sheetId="2" r:id="Rb509e71cecae40fc"/>
    <x:sheet xmlns:r="http://schemas.openxmlformats.org/officeDocument/2006/relationships" name="Guia" sheetId="3" r:id="Rfbc83c4c4aaa40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0.00"/>
    <x:numFmt numFmtId="202" formatCode="#,##0.00"/>
  </x:numFmts>
  <x:fonts count="4">
    <x:font>
      <x:sz val="11"/>
      <x:name val="Carlito"/>
    </x:font>
    <x:font>
      <x:sz val="11"/>
      <x:color rgb="FF243247"/>
      <x:name val="Arial"/>
    </x:font>
    <x:font>
      <x:b/>
      <x:sz val="17"/>
      <x:color rgb="FF243247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64"/>
      </x:patternFill>
    </x:fill>
    <x:fill>
      <x:patternFill patternType="solid">
        <x:fgColor rgb="FFFFF7DB"/>
      </x:patternFill>
    </x:fill>
    <x:fill>
      <x:patternFill patternType="solid">
        <x:fgColor rgb="FFEDF1F5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A62222"/>
      </x:font>
      <x:fill>
        <x:patternFill patternType="solid">
          <x:bgColor rgb="FFFCE4E4"/>
        </x:patternFill>
      </x:fill>
    </x:dxf>
    <x:dxf>
      <x:font>
        <x:b/>
        <x:color rgb="FFA62222"/>
      </x:font>
      <x:fill>
        <x:patternFill patternType="solid">
          <x:bgColor rgb="FFFCE4E4"/>
        </x:patternFill>
      </x:fill>
    </x:dxf>
    <x:dxf>
      <x:font>
        <x:b/>
        <x:color rgb="FF994400"/>
      </x:font>
      <x:fill>
        <x:patternFill patternType="solid">
          <x:bgColor rgb="FFFFE4C2"/>
        </x:patternFill>
      </x:fill>
    </x:dxf>
    <x:dxf>
      <x:font>
        <x:color rgb="FF205C38"/>
      </x:font>
      <x:fill>
        <x:patternFill patternType="solid">
          <x:bgColor rgb="FFE4F2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4c99eef69542f6" /><Relationship Type="http://schemas.openxmlformats.org/officeDocument/2006/relationships/theme" Target="/xl/theme/theme1.xml" Id="R7ab64ff0312b42f9" /><Relationship Type="http://schemas.openxmlformats.org/officeDocument/2006/relationships/sharedStrings" Target="/xl/sharedStrings.xml" Id="R63a55d77e61c45c3" /><Relationship Type="http://schemas.openxmlformats.org/officeDocument/2006/relationships/worksheet" Target="/xl/worksheets/sheet1.xml" Id="Rc79a607ab60e42b7" /><Relationship Type="http://schemas.openxmlformats.org/officeDocument/2006/relationships/worksheet" Target="/xl/worksheets/sheet2.xml" Id="Rb509e71cecae40fc" /><Relationship Type="http://schemas.openxmlformats.org/officeDocument/2006/relationships/worksheet" Target="/xl/worksheets/sheet3.xml" Id="Rfbc83c4c4aaa4051" /></Relationships>
</file>

<file path=xl/tables/table1.xml><?xml version="1.0" encoding="utf-8"?>
<x:table xmlns:x="http://schemas.openxmlformats.org/spreadsheetml/2006/main" id="1" name="Pedidos" displayName="Pedidos" ref="A8:O108" headerRowCount="1" totalsRowCount="0" totalsRowShown="0">
  <autoFilter ref="A8:O108"/>
  <x:tableColumns count="15">
    <x:tableColumn id="1" name="ID línea"/>
    <x:tableColumn id="2" name="Nº pedido"/>
    <x:tableColumn id="3" name="Proveedor"/>
    <x:tableColumn id="4" name="Artículo"/>
    <x:tableColumn id="5" name="Unidad"/>
    <x:tableColumn id="6" name="Fecha pedido"/>
    <x:tableColumn id="7" name="Entrega prevista"/>
    <x:tableColumn id="8" name="Cantidad pedida"/>
    <x:tableColumn id="9" name="Precio unitario (€)"/>
    <x:tableColumn id="10" name="Cantidad recibida"/>
    <x:tableColumn id="11" name="Cantidad pendiente"/>
    <x:tableColumn id="12" name="Importe pendiente (€)"/>
    <x:tableColumn id="13" name="Estado"/>
    <x:tableColumn id="14" name="Días de retraso"/>
    <x:tableColumn id="15" name="Observacion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cepciones" displayName="Recepciones" ref="A8:F108" headerRowCount="1" totalsRowCount="0" totalsRowShown="0">
  <autoFilter ref="A8:F108"/>
  <x:tableColumns count="6">
    <x:tableColumn id="1" name="ID recepción"/>
    <x:tableColumn id="2" name="ID línea"/>
    <x:tableColumn id="3" name="Fecha recepción"/>
    <x:tableColumn id="4" name="Cantidad"/>
    <x:tableColumn id="5" name="Observaciones"/>
    <x:tableColumn id="6" name="Validació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6aed57d6a97445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382844988264a2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27" hidden="0" customWidth="1"/>
    <x:col min="4" max="4" width="24" hidden="0" customWidth="1"/>
    <x:col min="5" max="5" width="12" hidden="0" customWidth="1"/>
    <x:col min="6" max="6" width="17" hidden="0" customWidth="1"/>
    <x:col min="7" max="7" width="17" hidden="0" customWidth="1"/>
    <x:col min="8" max="8" width="17" hidden="0" customWidth="1"/>
    <x:col min="9" max="9" width="19" hidden="0" customWidth="1"/>
    <x:col min="10" max="10" width="17" hidden="0" customWidth="1"/>
    <x:col min="11" max="11" width="18" hidden="0" customWidth="1"/>
    <x:col min="12" max="12" width="22" hidden="0" customWidth="1"/>
    <x:col min="13" max="13" width="27" hidden="0" customWidth="1"/>
    <x:col min="14" max="14" width="18" hidden="0" customWidth="1"/>
    <x:col min="15" max="15" width="3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3" customHeight="1">
      <x:c r="A2" s="3" t="str">
        <x:v>Seguimiento de pedidos a proveedores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3" customHeight="1">
      <x:c r="A3" s="2" t="str">
        <x:v>Gratuita y editable. Ejemplos ficticios. Una fila por artículo y pedido.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3" customHeight="1">
      <x:c r="A4" s="2" t="str">
        <x:v>Fecha de revisión</x:v>
      </x:c>
      <x:c r="B4" s="4" t="n">
        <x:f>TODAY()</x:f>
        <x:v>46300</x:v>
      </x:c>
      <x:c r="C4" s="2"/>
      <x:c r="D4" s="2" t="str">
        <x:v>Líneas abiertas</x:v>
      </x:c>
      <x:c r="E4" s="2"/>
      <x:c r="F4" s="2" t="n">
        <x:f>COUNTIFS(Pedidos[Estado],"Pendiente")+COUNTIFS(Pedidos[Estado],"Parcial")</x:f>
        <x:v>2</x:v>
      </x:c>
      <x:c r="G4" s="2"/>
      <x:c r="H4" s="2" t="str">
        <x:v>Líneas retrasadas</x:v>
      </x:c>
      <x:c r="I4" s="2"/>
      <x:c r="J4" s="2" t="n">
        <x:f>COUNTIFS(Pedidos[Días de retraso],"&gt;0")</x:f>
        <x:v>1</x:v>
      </x:c>
      <x:c r="K4" s="2"/>
      <x:c r="L4" s="2" t="str">
        <x:v>Revisar datos</x:v>
      </x:c>
      <x:c r="M4" s="2"/>
      <x:c r="N4" s="2"/>
      <x:c r="O4" s="2" t="n">
        <x:f>COUNTIFS(Pedidos[Estado],"Revisar: faltan datos")+COUNTIFS(Pedidos[Estado],"Revisar: datos")+COUNTIFS(Pedidos[Estado],"Revisar: recepciones")+COUNTIFS(Pedidos[Estado],"Revisar: exceso recibido")+COUNTIFS(Recepciones[Validación],"Revisar: faltan datos")+COUNTIFS(Recepciones[Validación],"Revisar: cantidad")+COUNTIFS(Recepciones[Validación],"Revisar: ID repetido")+COUNTIFS(Recepciones[Validación],"Revisar: línea desconocida")</x:f>
        <x:v>0</x:v>
      </x:c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3" customHeight="1">
      <x:c r="A6" s="2" t="str">
        <x:v>Amarillo: datos editables. Gris: cálculos. Consulta la hoja Guia antes de borrar los ejemplos.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45" customHeight="1">
      <x:c r="A8" s="8" t="str">
        <x:v>ID línea</x:v>
      </x:c>
      <x:c r="B8" s="8" t="str">
        <x:v>Nº pedido</x:v>
      </x:c>
      <x:c r="C8" s="8" t="str">
        <x:v>Proveedor</x:v>
      </x:c>
      <x:c r="D8" s="8" t="str">
        <x:v>Artículo</x:v>
      </x:c>
      <x:c r="E8" s="8" t="str">
        <x:v>Unidad</x:v>
      </x:c>
      <x:c r="F8" s="8" t="str">
        <x:v>Fecha pedido</x:v>
      </x:c>
      <x:c r="G8" s="8" t="str">
        <x:v>Entrega prevista</x:v>
      </x:c>
      <x:c r="H8" s="8" t="str">
        <x:v>Cantidad pedida</x:v>
      </x:c>
      <x:c r="I8" s="8" t="str">
        <x:v>Precio unitario (€)</x:v>
      </x:c>
      <x:c r="J8" s="8" t="str">
        <x:v>Cantidad recibida</x:v>
      </x:c>
      <x:c r="K8" s="8" t="str">
        <x:v>Cantidad pendiente</x:v>
      </x:c>
      <x:c r="L8" s="8" t="str">
        <x:v>Importe pendiente (€)</x:v>
      </x:c>
      <x:c r="M8" s="8" t="str">
        <x:v>Estado</x:v>
      </x:c>
      <x:c r="N8" s="8" t="str">
        <x:v>Días de retraso</x:v>
      </x:c>
      <x:c r="O8" s="8" t="str">
        <x:v>Observaciones</x:v>
      </x:c>
    </x:row>
    <x:row r="9" ht="23" customHeight="1">
      <x:c r="A9" s="9" t="str">
        <x:v>L-001</x:v>
      </x:c>
      <x:c r="B9" s="9" t="str">
        <x:v>P-001</x:v>
      </x:c>
      <x:c r="C9" s="9" t="str">
        <x:v>Proveedor de ejemplo A</x:v>
      </x:c>
      <x:c r="D9" s="9" t="str">
        <x:v>Cajas</x:v>
      </x:c>
      <x:c r="E9" s="9" t="str">
        <x:v>uds</x:v>
      </x:c>
      <x:c r="F9" s="11" t="n">
        <x:v>46290</x:v>
      </x:c>
      <x:c r="G9" s="11" t="n">
        <x:v>46297</x:v>
      </x:c>
      <x:c r="H9" s="12" t="n">
        <x:v>100</x:v>
      </x:c>
      <x:c r="I9" s="14" t="n">
        <x:v>1.5</x:v>
      </x:c>
      <x:c r="J9" s="13" t="n">
        <x:f>IF(A9="","",SUMIFS(Recepciones[Cantidad],Recepciones[ID línea],A9))</x:f>
        <x:v>70</x:v>
      </x:c>
      <x:c r="K9" s="13" t="n">
        <x:f>IF(OR(A9="",NOT(ISNUMBER(H9))),"",H9-J9)</x:f>
        <x:v>30</x:v>
      </x:c>
      <x:c r="L9" s="15" t="n">
        <x:f>IF(OR(A9="",NOT(ISNUMBER(K9)),NOT(ISNUMBER(I9))),"",MAX(0,K9)*I9)</x:f>
        <x:v>45</x:v>
      </x:c>
      <x:c r="M9" s="10" t="str">
        <x:f>IF(COUNTA(A9:I9)=0,"",IF(OR(A9="",B9="",C9="",D9="",E9="",NOT(ISNUMBER(F9)),NOT(ISNUMBER(G9)),NOT(ISNUMBER(H9)),NOT(ISNUMBER(I9))),"Revisar: faltan datos",IF(OR(H9&lt;=0,I9&lt;0,G9&lt;F9,COUNTIFS(Pedidos[ID línea],A9)&lt;&gt;1),"Revisar: datos",IF(COUNTIFS(Recepciones[ID línea],A9,Recepciones[Validación],"&lt;&gt;OK")&gt;0,"Revisar: recepciones",IF(J9&gt;H9,"Revisar: exceso recibido",IF(K9=0,"Recibido",IF(J9&gt;0,"Parcial","Pendiente")))))))</x:f>
        <x:v>Parcial</x:v>
      </x:c>
      <x:c r="N9" s="10" t="n">
        <x:f>IF(OR(M9="Pendiente",M9="Parcial"),MAX(0,$B$4-G9),"")</x:f>
        <x:v>3</x:v>
      </x:c>
      <x:c r="O9" s="9"/>
    </x:row>
    <x:row r="10" ht="23" customHeight="1">
      <x:c r="A10" s="9" t="str">
        <x:v>L-002</x:v>
      </x:c>
      <x:c r="B10" s="9" t="str">
        <x:v>P-001</x:v>
      </x:c>
      <x:c r="C10" s="9" t="str">
        <x:v>Proveedor de ejemplo A</x:v>
      </x:c>
      <x:c r="D10" s="9" t="str">
        <x:v>Sobres</x:v>
      </x:c>
      <x:c r="E10" s="9" t="str">
        <x:v>uds</x:v>
      </x:c>
      <x:c r="F10" s="11" t="n">
        <x:v>46290</x:v>
      </x:c>
      <x:c r="G10" s="11" t="n">
        <x:v>46297</x:v>
      </x:c>
      <x:c r="H10" s="12" t="n">
        <x:v>50</x:v>
      </x:c>
      <x:c r="I10" s="14" t="n">
        <x:v>0.4</x:v>
      </x:c>
      <x:c r="J10" s="13" t="n">
        <x:f>IF(A10="","",SUMIFS(Recepciones[Cantidad],Recepciones[ID línea],A10))</x:f>
        <x:v>50</x:v>
      </x:c>
      <x:c r="K10" s="13" t="n">
        <x:f>IF(OR(A10="",NOT(ISNUMBER(H10))),"",H10-J10)</x:f>
        <x:v>0</x:v>
      </x:c>
      <x:c r="L10" s="15" t="n">
        <x:f>IF(OR(A10="",NOT(ISNUMBER(K10)),NOT(ISNUMBER(I10))),"",MAX(0,K10)*I10)</x:f>
        <x:v>0</x:v>
      </x:c>
      <x:c r="M10" s="10" t="str">
        <x:f>IF(COUNTA(A10:I10)=0,"",IF(OR(A10="",B10="",C10="",D10="",E10="",NOT(ISNUMBER(F10)),NOT(ISNUMBER(G10)),NOT(ISNUMBER(H10)),NOT(ISNUMBER(I10))),"Revisar: faltan datos",IF(OR(H10&lt;=0,I10&lt;0,G10&lt;F10,COUNTIFS(Pedidos[ID línea],A10)&lt;&gt;1),"Revisar: datos",IF(COUNTIFS(Recepciones[ID línea],A10,Recepciones[Validación],"&lt;&gt;OK")&gt;0,"Revisar: recepciones",IF(J10&gt;H10,"Revisar: exceso recibido",IF(K10=0,"Recibido",IF(J10&gt;0,"Parcial","Pendiente")))))))</x:f>
        <x:v>Recibido</x:v>
      </x:c>
      <x:c r="N10" s="10" t="str">
        <x:f>IF(OR(M10="Pendiente",M10="Parcial"),MAX(0,$B$4-G10),"")</x:f>
      </x:c>
      <x:c r="O10" s="9"/>
    </x:row>
    <x:row r="11" ht="23" customHeight="1">
      <x:c r="A11" s="9" t="str">
        <x:v>L-003</x:v>
      </x:c>
      <x:c r="B11" s="9" t="str">
        <x:v>P-002</x:v>
      </x:c>
      <x:c r="C11" s="9" t="str">
        <x:v>Proveedor de ejemplo B</x:v>
      </x:c>
      <x:c r="D11" s="9" t="str">
        <x:v>Etiquetas</x:v>
      </x:c>
      <x:c r="E11" s="9" t="str">
        <x:v>rollos</x:v>
      </x:c>
      <x:c r="F11" s="11" t="n">
        <x:v>46296</x:v>
      </x:c>
      <x:c r="G11" s="11" t="n">
        <x:v>46307</x:v>
      </x:c>
      <x:c r="H11" s="12" t="n">
        <x:v>20</x:v>
      </x:c>
      <x:c r="I11" s="14" t="n">
        <x:v>3</x:v>
      </x:c>
      <x:c r="J11" s="13" t="n">
        <x:f>IF(A11="","",SUMIFS(Recepciones[Cantidad],Recepciones[ID línea],A11))</x:f>
        <x:v>0</x:v>
      </x:c>
      <x:c r="K11" s="13" t="n">
        <x:f>IF(OR(A11="",NOT(ISNUMBER(H11))),"",H11-J11)</x:f>
        <x:v>20</x:v>
      </x:c>
      <x:c r="L11" s="15" t="n">
        <x:f>IF(OR(A11="",NOT(ISNUMBER(K11)),NOT(ISNUMBER(I11))),"",MAX(0,K11)*I11)</x:f>
        <x:v>60</x:v>
      </x:c>
      <x:c r="M11" s="10" t="str">
        <x:f>IF(COUNTA(A11:I11)=0,"",IF(OR(A11="",B11="",C11="",D11="",E11="",NOT(ISNUMBER(F11)),NOT(ISNUMBER(G11)),NOT(ISNUMBER(H11)),NOT(ISNUMBER(I11))),"Revisar: faltan datos",IF(OR(H11&lt;=0,I11&lt;0,G11&lt;F11,COUNTIFS(Pedidos[ID línea],A11)&lt;&gt;1),"Revisar: datos",IF(COUNTIFS(Recepciones[ID línea],A11,Recepciones[Validación],"&lt;&gt;OK")&gt;0,"Revisar: recepciones",IF(J11&gt;H11,"Revisar: exceso recibido",IF(K11=0,"Recibido",IF(J11&gt;0,"Parcial","Pendiente")))))))</x:f>
        <x:v>Pendiente</x:v>
      </x:c>
      <x:c r="N11" s="10" t="n">
        <x:f>IF(OR(M11="Pendiente",M11="Parcial"),MAX(0,$B$4-G11),"")</x:f>
        <x:v>0</x:v>
      </x:c>
      <x:c r="O11" s="9"/>
    </x:row>
    <x:row r="12" ht="23" customHeight="1">
      <x:c r="A12" s="9" t="str">
        <x:v>L-004</x:v>
      </x:c>
      <x:c r="B12" s="9" t="str">
        <x:v>P-003</x:v>
      </x:c>
      <x:c r="C12" s="9" t="str">
        <x:v>Proveedor de ejemplo C</x:v>
      </x:c>
      <x:c r="D12" s="9" t="str">
        <x:v>Cinta</x:v>
      </x:c>
      <x:c r="E12" s="9" t="str">
        <x:v>rollos</x:v>
      </x:c>
      <x:c r="F12" s="11" t="n">
        <x:v>46285</x:v>
      </x:c>
      <x:c r="G12" s="11" t="n">
        <x:v>46295</x:v>
      </x:c>
      <x:c r="H12" s="12" t="n">
        <x:v>10</x:v>
      </x:c>
      <x:c r="I12" s="14" t="n">
        <x:v>2</x:v>
      </x:c>
      <x:c r="J12" s="13" t="n">
        <x:f>IF(A12="","",SUMIFS(Recepciones[Cantidad],Recepciones[ID línea],A12))</x:f>
        <x:v>10</x:v>
      </x:c>
      <x:c r="K12" s="13" t="n">
        <x:f>IF(OR(A12="",NOT(ISNUMBER(H12))),"",H12-J12)</x:f>
        <x:v>0</x:v>
      </x:c>
      <x:c r="L12" s="15" t="n">
        <x:f>IF(OR(A12="",NOT(ISNUMBER(K12)),NOT(ISNUMBER(I12))),"",MAX(0,K12)*I12)</x:f>
        <x:v>0</x:v>
      </x:c>
      <x:c r="M12" s="10" t="str">
        <x:f>IF(COUNTA(A12:I12)=0,"",IF(OR(A12="",B12="",C12="",D12="",E12="",NOT(ISNUMBER(F12)),NOT(ISNUMBER(G12)),NOT(ISNUMBER(H12)),NOT(ISNUMBER(I12))),"Revisar: faltan datos",IF(OR(H12&lt;=0,I12&lt;0,G12&lt;F12,COUNTIFS(Pedidos[ID línea],A12)&lt;&gt;1),"Revisar: datos",IF(COUNTIFS(Recepciones[ID línea],A12,Recepciones[Validación],"&lt;&gt;OK")&gt;0,"Revisar: recepciones",IF(J12&gt;H12,"Revisar: exceso recibido",IF(K12=0,"Recibido",IF(J12&gt;0,"Parcial","Pendiente")))))))</x:f>
        <x:v>Recibido</x:v>
      </x:c>
      <x:c r="N12" s="10" t="str">
        <x:f>IF(OR(M12="Pendiente",M12="Parcial"),MAX(0,$B$4-G12),"")</x:f>
      </x:c>
      <x:c r="O12" s="9"/>
    </x:row>
    <x:row r="13" ht="23" customHeight="1">
      <x:c r="A13" s="9"/>
      <x:c r="B13" s="9"/>
      <x:c r="C13" s="9"/>
      <x:c r="D13" s="9"/>
      <x:c r="E13" s="9"/>
      <x:c r="F13" s="11"/>
      <x:c r="G13" s="11"/>
      <x:c r="H13" s="12"/>
      <x:c r="I13" s="14"/>
      <x:c r="J13" s="13" t="str">
        <x:f>IF(A13="","",SUMIFS(Recepciones[Cantidad],Recepciones[ID línea],A13))</x:f>
      </x:c>
      <x:c r="K13" s="13" t="str">
        <x:f>IF(OR(A13="",NOT(ISNUMBER(H13))),"",H13-J13)</x:f>
      </x:c>
      <x:c r="L13" s="15" t="str">
        <x:f>IF(OR(A13="",NOT(ISNUMBER(K13)),NOT(ISNUMBER(I13))),"",MAX(0,K13)*I13)</x:f>
      </x:c>
      <x:c r="M13" s="10" t="str">
        <x:f>IF(COUNTA(A13:I13)=0,"",IF(OR(A13="",B13="",C13="",D13="",E13="",NOT(ISNUMBER(F13)),NOT(ISNUMBER(G13)),NOT(ISNUMBER(H13)),NOT(ISNUMBER(I13))),"Revisar: faltan datos",IF(OR(H13&lt;=0,I13&lt;0,G13&lt;F13,COUNTIFS(Pedidos[ID línea],A13)&lt;&gt;1),"Revisar: datos",IF(COUNTIFS(Recepciones[ID línea],A13,Recepciones[Validación],"&lt;&gt;OK")&gt;0,"Revisar: recepciones",IF(J13&gt;H13,"Revisar: exceso recibido",IF(K13=0,"Recibido",IF(J13&gt;0,"Parcial","Pendiente")))))))</x:f>
      </x:c>
      <x:c r="N13" s="10" t="str">
        <x:f>IF(OR(M13="Pendiente",M13="Parcial"),MAX(0,$B$4-G13),"")</x:f>
      </x:c>
      <x:c r="O13" s="9"/>
    </x:row>
    <x:row r="14" ht="23" customHeight="1">
      <x:c r="A14" s="9"/>
      <x:c r="B14" s="9"/>
      <x:c r="C14" s="9"/>
      <x:c r="D14" s="9"/>
      <x:c r="E14" s="9"/>
      <x:c r="F14" s="11"/>
      <x:c r="G14" s="11"/>
      <x:c r="H14" s="12"/>
      <x:c r="I14" s="14"/>
      <x:c r="J14" s="13" t="str">
        <x:f>IF(A14="","",SUMIFS(Recepciones[Cantidad],Recepciones[ID línea],A14))</x:f>
      </x:c>
      <x:c r="K14" s="13" t="str">
        <x:f>IF(OR(A14="",NOT(ISNUMBER(H14))),"",H14-J14)</x:f>
      </x:c>
      <x:c r="L14" s="15" t="str">
        <x:f>IF(OR(A14="",NOT(ISNUMBER(K14)),NOT(ISNUMBER(I14))),"",MAX(0,K14)*I14)</x:f>
      </x:c>
      <x:c r="M14" s="10" t="str">
        <x:f>IF(COUNTA(A14:I14)=0,"",IF(OR(A14="",B14="",C14="",D14="",E14="",NOT(ISNUMBER(F14)),NOT(ISNUMBER(G14)),NOT(ISNUMBER(H14)),NOT(ISNUMBER(I14))),"Revisar: faltan datos",IF(OR(H14&lt;=0,I14&lt;0,G14&lt;F14,COUNTIFS(Pedidos[ID línea],A14)&lt;&gt;1),"Revisar: datos",IF(COUNTIFS(Recepciones[ID línea],A14,Recepciones[Validación],"&lt;&gt;OK")&gt;0,"Revisar: recepciones",IF(J14&gt;H14,"Revisar: exceso recibido",IF(K14=0,"Recibido",IF(J14&gt;0,"Parcial","Pendiente")))))))</x:f>
      </x:c>
      <x:c r="N14" s="10" t="str">
        <x:f>IF(OR(M14="Pendiente",M14="Parcial"),MAX(0,$B$4-G14),"")</x:f>
      </x:c>
      <x:c r="O14" s="9"/>
    </x:row>
    <x:row r="15" ht="23" customHeight="1">
      <x:c r="A15" s="9"/>
      <x:c r="B15" s="9"/>
      <x:c r="C15" s="9"/>
      <x:c r="D15" s="9"/>
      <x:c r="E15" s="9"/>
      <x:c r="F15" s="11"/>
      <x:c r="G15" s="11"/>
      <x:c r="H15" s="12"/>
      <x:c r="I15" s="14"/>
      <x:c r="J15" s="13" t="str">
        <x:f>IF(A15="","",SUMIFS(Recepciones[Cantidad],Recepciones[ID línea],A15))</x:f>
      </x:c>
      <x:c r="K15" s="13" t="str">
        <x:f>IF(OR(A15="",NOT(ISNUMBER(H15))),"",H15-J15)</x:f>
      </x:c>
      <x:c r="L15" s="15" t="str">
        <x:f>IF(OR(A15="",NOT(ISNUMBER(K15)),NOT(ISNUMBER(I15))),"",MAX(0,K15)*I15)</x:f>
      </x:c>
      <x:c r="M15" s="10" t="str">
        <x:f>IF(COUNTA(A15:I15)=0,"",IF(OR(A15="",B15="",C15="",D15="",E15="",NOT(ISNUMBER(F15)),NOT(ISNUMBER(G15)),NOT(ISNUMBER(H15)),NOT(ISNUMBER(I15))),"Revisar: faltan datos",IF(OR(H15&lt;=0,I15&lt;0,G15&lt;F15,COUNTIFS(Pedidos[ID línea],A15)&lt;&gt;1),"Revisar: datos",IF(COUNTIFS(Recepciones[ID línea],A15,Recepciones[Validación],"&lt;&gt;OK")&gt;0,"Revisar: recepciones",IF(J15&gt;H15,"Revisar: exceso recibido",IF(K15=0,"Recibido",IF(J15&gt;0,"Parcial","Pendiente")))))))</x:f>
      </x:c>
      <x:c r="N15" s="10" t="str">
        <x:f>IF(OR(M15="Pendiente",M15="Parcial"),MAX(0,$B$4-G15),"")</x:f>
      </x:c>
      <x:c r="O15" s="9"/>
    </x:row>
    <x:row r="16" ht="23" customHeight="1">
      <x:c r="A16" s="9"/>
      <x:c r="B16" s="9"/>
      <x:c r="C16" s="9"/>
      <x:c r="D16" s="9"/>
      <x:c r="E16" s="9"/>
      <x:c r="F16" s="11"/>
      <x:c r="G16" s="11"/>
      <x:c r="H16" s="12"/>
      <x:c r="I16" s="14"/>
      <x:c r="J16" s="13" t="str">
        <x:f>IF(A16="","",SUMIFS(Recepciones[Cantidad],Recepciones[ID línea],A16))</x:f>
      </x:c>
      <x:c r="K16" s="13" t="str">
        <x:f>IF(OR(A16="",NOT(ISNUMBER(H16))),"",H16-J16)</x:f>
      </x:c>
      <x:c r="L16" s="15" t="str">
        <x:f>IF(OR(A16="",NOT(ISNUMBER(K16)),NOT(ISNUMBER(I16))),"",MAX(0,K16)*I16)</x:f>
      </x:c>
      <x:c r="M16" s="10" t="str">
        <x:f>IF(COUNTA(A16:I16)=0,"",IF(OR(A16="",B16="",C16="",D16="",E16="",NOT(ISNUMBER(F16)),NOT(ISNUMBER(G16)),NOT(ISNUMBER(H16)),NOT(ISNUMBER(I16))),"Revisar: faltan datos",IF(OR(H16&lt;=0,I16&lt;0,G16&lt;F16,COUNTIFS(Pedidos[ID línea],A16)&lt;&gt;1),"Revisar: datos",IF(COUNTIFS(Recepciones[ID línea],A16,Recepciones[Validación],"&lt;&gt;OK")&gt;0,"Revisar: recepciones",IF(J16&gt;H16,"Revisar: exceso recibido",IF(K16=0,"Recibido",IF(J16&gt;0,"Parcial","Pendiente")))))))</x:f>
      </x:c>
      <x:c r="N16" s="10" t="str">
        <x:f>IF(OR(M16="Pendiente",M16="Parcial"),MAX(0,$B$4-G16),"")</x:f>
      </x:c>
      <x:c r="O16" s="9"/>
    </x:row>
    <x:row r="17" ht="23" customHeight="1">
      <x:c r="A17" s="9"/>
      <x:c r="B17" s="9"/>
      <x:c r="C17" s="9"/>
      <x:c r="D17" s="9"/>
      <x:c r="E17" s="9"/>
      <x:c r="F17" s="11"/>
      <x:c r="G17" s="11"/>
      <x:c r="H17" s="12"/>
      <x:c r="I17" s="14"/>
      <x:c r="J17" s="13" t="str">
        <x:f>IF(A17="","",SUMIFS(Recepciones[Cantidad],Recepciones[ID línea],A17))</x:f>
      </x:c>
      <x:c r="K17" s="13" t="str">
        <x:f>IF(OR(A17="",NOT(ISNUMBER(H17))),"",H17-J17)</x:f>
      </x:c>
      <x:c r="L17" s="15" t="str">
        <x:f>IF(OR(A17="",NOT(ISNUMBER(K17)),NOT(ISNUMBER(I17))),"",MAX(0,K17)*I17)</x:f>
      </x:c>
      <x:c r="M17" s="10" t="str">
        <x:f>IF(COUNTA(A17:I17)=0,"",IF(OR(A17="",B17="",C17="",D17="",E17="",NOT(ISNUMBER(F17)),NOT(ISNUMBER(G17)),NOT(ISNUMBER(H17)),NOT(ISNUMBER(I17))),"Revisar: faltan datos",IF(OR(H17&lt;=0,I17&lt;0,G17&lt;F17,COUNTIFS(Pedidos[ID línea],A17)&lt;&gt;1),"Revisar: datos",IF(COUNTIFS(Recepciones[ID línea],A17,Recepciones[Validación],"&lt;&gt;OK")&gt;0,"Revisar: recepciones",IF(J17&gt;H17,"Revisar: exceso recibido",IF(K17=0,"Recibido",IF(J17&gt;0,"Parcial","Pendiente")))))))</x:f>
      </x:c>
      <x:c r="N17" s="10" t="str">
        <x:f>IF(OR(M17="Pendiente",M17="Parcial"),MAX(0,$B$4-G17),"")</x:f>
      </x:c>
      <x:c r="O17" s="9"/>
    </x:row>
    <x:row r="18" ht="23" customHeight="1">
      <x:c r="A18" s="9"/>
      <x:c r="B18" s="9"/>
      <x:c r="C18" s="9"/>
      <x:c r="D18" s="9"/>
      <x:c r="E18" s="9"/>
      <x:c r="F18" s="11"/>
      <x:c r="G18" s="11"/>
      <x:c r="H18" s="12"/>
      <x:c r="I18" s="14"/>
      <x:c r="J18" s="13" t="str">
        <x:f>IF(A18="","",SUMIFS(Recepciones[Cantidad],Recepciones[ID línea],A18))</x:f>
      </x:c>
      <x:c r="K18" s="13" t="str">
        <x:f>IF(OR(A18="",NOT(ISNUMBER(H18))),"",H18-J18)</x:f>
      </x:c>
      <x:c r="L18" s="15" t="str">
        <x:f>IF(OR(A18="",NOT(ISNUMBER(K18)),NOT(ISNUMBER(I18))),"",MAX(0,K18)*I18)</x:f>
      </x:c>
      <x:c r="M18" s="10" t="str">
        <x:f>IF(COUNTA(A18:I18)=0,"",IF(OR(A18="",B18="",C18="",D18="",E18="",NOT(ISNUMBER(F18)),NOT(ISNUMBER(G18)),NOT(ISNUMBER(H18)),NOT(ISNUMBER(I18))),"Revisar: faltan datos",IF(OR(H18&lt;=0,I18&lt;0,G18&lt;F18,COUNTIFS(Pedidos[ID línea],A18)&lt;&gt;1),"Revisar: datos",IF(COUNTIFS(Recepciones[ID línea],A18,Recepciones[Validación],"&lt;&gt;OK")&gt;0,"Revisar: recepciones",IF(J18&gt;H18,"Revisar: exceso recibido",IF(K18=0,"Recibido",IF(J18&gt;0,"Parcial","Pendiente")))))))</x:f>
      </x:c>
      <x:c r="N18" s="10" t="str">
        <x:f>IF(OR(M18="Pendiente",M18="Parcial"),MAX(0,$B$4-G18),"")</x:f>
      </x:c>
      <x:c r="O18" s="9"/>
    </x:row>
    <x:row r="19" ht="23" customHeight="1">
      <x:c r="A19" s="9"/>
      <x:c r="B19" s="9"/>
      <x:c r="C19" s="9"/>
      <x:c r="D19" s="9"/>
      <x:c r="E19" s="9"/>
      <x:c r="F19" s="11"/>
      <x:c r="G19" s="11"/>
      <x:c r="H19" s="12"/>
      <x:c r="I19" s="14"/>
      <x:c r="J19" s="13" t="str">
        <x:f>IF(A19="","",SUMIFS(Recepciones[Cantidad],Recepciones[ID línea],A19))</x:f>
      </x:c>
      <x:c r="K19" s="13" t="str">
        <x:f>IF(OR(A19="",NOT(ISNUMBER(H19))),"",H19-J19)</x:f>
      </x:c>
      <x:c r="L19" s="15" t="str">
        <x:f>IF(OR(A19="",NOT(ISNUMBER(K19)),NOT(ISNUMBER(I19))),"",MAX(0,K19)*I19)</x:f>
      </x:c>
      <x:c r="M19" s="10" t="str">
        <x:f>IF(COUNTA(A19:I19)=0,"",IF(OR(A19="",B19="",C19="",D19="",E19="",NOT(ISNUMBER(F19)),NOT(ISNUMBER(G19)),NOT(ISNUMBER(H19)),NOT(ISNUMBER(I19))),"Revisar: faltan datos",IF(OR(H19&lt;=0,I19&lt;0,G19&lt;F19,COUNTIFS(Pedidos[ID línea],A19)&lt;&gt;1),"Revisar: datos",IF(COUNTIFS(Recepciones[ID línea],A19,Recepciones[Validación],"&lt;&gt;OK")&gt;0,"Revisar: recepciones",IF(J19&gt;H19,"Revisar: exceso recibido",IF(K19=0,"Recibido",IF(J19&gt;0,"Parcial","Pendiente")))))))</x:f>
      </x:c>
      <x:c r="N19" s="10" t="str">
        <x:f>IF(OR(M19="Pendiente",M19="Parcial"),MAX(0,$B$4-G19),"")</x:f>
      </x:c>
      <x:c r="O19" s="9"/>
    </x:row>
    <x:row r="20" ht="23" customHeight="1">
      <x:c r="A20" s="9"/>
      <x:c r="B20" s="9"/>
      <x:c r="C20" s="9"/>
      <x:c r="D20" s="9"/>
      <x:c r="E20" s="9"/>
      <x:c r="F20" s="11"/>
      <x:c r="G20" s="11"/>
      <x:c r="H20" s="12"/>
      <x:c r="I20" s="14"/>
      <x:c r="J20" s="13" t="str">
        <x:f>IF(A20="","",SUMIFS(Recepciones[Cantidad],Recepciones[ID línea],A20))</x:f>
      </x:c>
      <x:c r="K20" s="13" t="str">
        <x:f>IF(OR(A20="",NOT(ISNUMBER(H20))),"",H20-J20)</x:f>
      </x:c>
      <x:c r="L20" s="15" t="str">
        <x:f>IF(OR(A20="",NOT(ISNUMBER(K20)),NOT(ISNUMBER(I20))),"",MAX(0,K20)*I20)</x:f>
      </x:c>
      <x:c r="M20" s="10" t="str">
        <x:f>IF(COUNTA(A20:I20)=0,"",IF(OR(A20="",B20="",C20="",D20="",E20="",NOT(ISNUMBER(F20)),NOT(ISNUMBER(G20)),NOT(ISNUMBER(H20)),NOT(ISNUMBER(I20))),"Revisar: faltan datos",IF(OR(H20&lt;=0,I20&lt;0,G20&lt;F20,COUNTIFS(Pedidos[ID línea],A20)&lt;&gt;1),"Revisar: datos",IF(COUNTIFS(Recepciones[ID línea],A20,Recepciones[Validación],"&lt;&gt;OK")&gt;0,"Revisar: recepciones",IF(J20&gt;H20,"Revisar: exceso recibido",IF(K20=0,"Recibido",IF(J20&gt;0,"Parcial","Pendiente")))))))</x:f>
      </x:c>
      <x:c r="N20" s="10" t="str">
        <x:f>IF(OR(M20="Pendiente",M20="Parcial"),MAX(0,$B$4-G20),"")</x:f>
      </x:c>
      <x:c r="O20" s="9"/>
    </x:row>
    <x:row r="21" ht="23" customHeight="1">
      <x:c r="A21" s="9"/>
      <x:c r="B21" s="9"/>
      <x:c r="C21" s="9"/>
      <x:c r="D21" s="9"/>
      <x:c r="E21" s="9"/>
      <x:c r="F21" s="11"/>
      <x:c r="G21" s="11"/>
      <x:c r="H21" s="12"/>
      <x:c r="I21" s="14"/>
      <x:c r="J21" s="13" t="str">
        <x:f>IF(A21="","",SUMIFS(Recepciones[Cantidad],Recepciones[ID línea],A21))</x:f>
      </x:c>
      <x:c r="K21" s="13" t="str">
        <x:f>IF(OR(A21="",NOT(ISNUMBER(H21))),"",H21-J21)</x:f>
      </x:c>
      <x:c r="L21" s="15" t="str">
        <x:f>IF(OR(A21="",NOT(ISNUMBER(K21)),NOT(ISNUMBER(I21))),"",MAX(0,K21)*I21)</x:f>
      </x:c>
      <x:c r="M21" s="10" t="str">
        <x:f>IF(COUNTA(A21:I21)=0,"",IF(OR(A21="",B21="",C21="",D21="",E21="",NOT(ISNUMBER(F21)),NOT(ISNUMBER(G21)),NOT(ISNUMBER(H21)),NOT(ISNUMBER(I21))),"Revisar: faltan datos",IF(OR(H21&lt;=0,I21&lt;0,G21&lt;F21,COUNTIFS(Pedidos[ID línea],A21)&lt;&gt;1),"Revisar: datos",IF(COUNTIFS(Recepciones[ID línea],A21,Recepciones[Validación],"&lt;&gt;OK")&gt;0,"Revisar: recepciones",IF(J21&gt;H21,"Revisar: exceso recibido",IF(K21=0,"Recibido",IF(J21&gt;0,"Parcial","Pendiente")))))))</x:f>
      </x:c>
      <x:c r="N21" s="10" t="str">
        <x:f>IF(OR(M21="Pendiente",M21="Parcial"),MAX(0,$B$4-G21),"")</x:f>
      </x:c>
      <x:c r="O21" s="9"/>
    </x:row>
    <x:row r="22" ht="23" customHeight="1">
      <x:c r="A22" s="9"/>
      <x:c r="B22" s="9"/>
      <x:c r="C22" s="9"/>
      <x:c r="D22" s="9"/>
      <x:c r="E22" s="9"/>
      <x:c r="F22" s="11"/>
      <x:c r="G22" s="11"/>
      <x:c r="H22" s="12"/>
      <x:c r="I22" s="14"/>
      <x:c r="J22" s="13" t="str">
        <x:f>IF(A22="","",SUMIFS(Recepciones[Cantidad],Recepciones[ID línea],A22))</x:f>
      </x:c>
      <x:c r="K22" s="13" t="str">
        <x:f>IF(OR(A22="",NOT(ISNUMBER(H22))),"",H22-J22)</x:f>
      </x:c>
      <x:c r="L22" s="15" t="str">
        <x:f>IF(OR(A22="",NOT(ISNUMBER(K22)),NOT(ISNUMBER(I22))),"",MAX(0,K22)*I22)</x:f>
      </x:c>
      <x:c r="M22" s="10" t="str">
        <x:f>IF(COUNTA(A22:I22)=0,"",IF(OR(A22="",B22="",C22="",D22="",E22="",NOT(ISNUMBER(F22)),NOT(ISNUMBER(G22)),NOT(ISNUMBER(H22)),NOT(ISNUMBER(I22))),"Revisar: faltan datos",IF(OR(H22&lt;=0,I22&lt;0,G22&lt;F22,COUNTIFS(Pedidos[ID línea],A22)&lt;&gt;1),"Revisar: datos",IF(COUNTIFS(Recepciones[ID línea],A22,Recepciones[Validación],"&lt;&gt;OK")&gt;0,"Revisar: recepciones",IF(J22&gt;H22,"Revisar: exceso recibido",IF(K22=0,"Recibido",IF(J22&gt;0,"Parcial","Pendiente")))))))</x:f>
      </x:c>
      <x:c r="N22" s="10" t="str">
        <x:f>IF(OR(M22="Pendiente",M22="Parcial"),MAX(0,$B$4-G22),"")</x:f>
      </x:c>
      <x:c r="O22" s="9"/>
    </x:row>
    <x:row r="23" ht="23" customHeight="1">
      <x:c r="A23" s="9"/>
      <x:c r="B23" s="9"/>
      <x:c r="C23" s="9"/>
      <x:c r="D23" s="9"/>
      <x:c r="E23" s="9"/>
      <x:c r="F23" s="11"/>
      <x:c r="G23" s="11"/>
      <x:c r="H23" s="12"/>
      <x:c r="I23" s="14"/>
      <x:c r="J23" s="13" t="str">
        <x:f>IF(A23="","",SUMIFS(Recepciones[Cantidad],Recepciones[ID línea],A23))</x:f>
      </x:c>
      <x:c r="K23" s="13" t="str">
        <x:f>IF(OR(A23="",NOT(ISNUMBER(H23))),"",H23-J23)</x:f>
      </x:c>
      <x:c r="L23" s="15" t="str">
        <x:f>IF(OR(A23="",NOT(ISNUMBER(K23)),NOT(ISNUMBER(I23))),"",MAX(0,K23)*I23)</x:f>
      </x:c>
      <x:c r="M23" s="10" t="str">
        <x:f>IF(COUNTA(A23:I23)=0,"",IF(OR(A23="",B23="",C23="",D23="",E23="",NOT(ISNUMBER(F23)),NOT(ISNUMBER(G23)),NOT(ISNUMBER(H23)),NOT(ISNUMBER(I23))),"Revisar: faltan datos",IF(OR(H23&lt;=0,I23&lt;0,G23&lt;F23,COUNTIFS(Pedidos[ID línea],A23)&lt;&gt;1),"Revisar: datos",IF(COUNTIFS(Recepciones[ID línea],A23,Recepciones[Validación],"&lt;&gt;OK")&gt;0,"Revisar: recepciones",IF(J23&gt;H23,"Revisar: exceso recibido",IF(K23=0,"Recibido",IF(J23&gt;0,"Parcial","Pendiente")))))))</x:f>
      </x:c>
      <x:c r="N23" s="10" t="str">
        <x:f>IF(OR(M23="Pendiente",M23="Parcial"),MAX(0,$B$4-G23),"")</x:f>
      </x:c>
      <x:c r="O23" s="9"/>
    </x:row>
    <x:row r="24" ht="23" customHeight="1">
      <x:c r="A24" s="9"/>
      <x:c r="B24" s="9"/>
      <x:c r="C24" s="9"/>
      <x:c r="D24" s="9"/>
      <x:c r="E24" s="9"/>
      <x:c r="F24" s="11"/>
      <x:c r="G24" s="11"/>
      <x:c r="H24" s="12"/>
      <x:c r="I24" s="14"/>
      <x:c r="J24" s="13" t="str">
        <x:f>IF(A24="","",SUMIFS(Recepciones[Cantidad],Recepciones[ID línea],A24))</x:f>
      </x:c>
      <x:c r="K24" s="13" t="str">
        <x:f>IF(OR(A24="",NOT(ISNUMBER(H24))),"",H24-J24)</x:f>
      </x:c>
      <x:c r="L24" s="15" t="str">
        <x:f>IF(OR(A24="",NOT(ISNUMBER(K24)),NOT(ISNUMBER(I24))),"",MAX(0,K24)*I24)</x:f>
      </x:c>
      <x:c r="M24" s="10" t="str">
        <x:f>IF(COUNTA(A24:I24)=0,"",IF(OR(A24="",B24="",C24="",D24="",E24="",NOT(ISNUMBER(F24)),NOT(ISNUMBER(G24)),NOT(ISNUMBER(H24)),NOT(ISNUMBER(I24))),"Revisar: faltan datos",IF(OR(H24&lt;=0,I24&lt;0,G24&lt;F24,COUNTIFS(Pedidos[ID línea],A24)&lt;&gt;1),"Revisar: datos",IF(COUNTIFS(Recepciones[ID línea],A24,Recepciones[Validación],"&lt;&gt;OK")&gt;0,"Revisar: recepciones",IF(J24&gt;H24,"Revisar: exceso recibido",IF(K24=0,"Recibido",IF(J24&gt;0,"Parcial","Pendiente")))))))</x:f>
      </x:c>
      <x:c r="N24" s="10" t="str">
        <x:f>IF(OR(M24="Pendiente",M24="Parcial"),MAX(0,$B$4-G24),"")</x:f>
      </x:c>
      <x:c r="O24" s="9"/>
    </x:row>
    <x:row r="25" ht="23" customHeight="1">
      <x:c r="A25" s="9"/>
      <x:c r="B25" s="9"/>
      <x:c r="C25" s="9"/>
      <x:c r="D25" s="9"/>
      <x:c r="E25" s="9"/>
      <x:c r="F25" s="11"/>
      <x:c r="G25" s="11"/>
      <x:c r="H25" s="12"/>
      <x:c r="I25" s="14"/>
      <x:c r="J25" s="13" t="str">
        <x:f>IF(A25="","",SUMIFS(Recepciones[Cantidad],Recepciones[ID línea],A25))</x:f>
      </x:c>
      <x:c r="K25" s="13" t="str">
        <x:f>IF(OR(A25="",NOT(ISNUMBER(H25))),"",H25-J25)</x:f>
      </x:c>
      <x:c r="L25" s="15" t="str">
        <x:f>IF(OR(A25="",NOT(ISNUMBER(K25)),NOT(ISNUMBER(I25))),"",MAX(0,K25)*I25)</x:f>
      </x:c>
      <x:c r="M25" s="10" t="str">
        <x:f>IF(COUNTA(A25:I25)=0,"",IF(OR(A25="",B25="",C25="",D25="",E25="",NOT(ISNUMBER(F25)),NOT(ISNUMBER(G25)),NOT(ISNUMBER(H25)),NOT(ISNUMBER(I25))),"Revisar: faltan datos",IF(OR(H25&lt;=0,I25&lt;0,G25&lt;F25,COUNTIFS(Pedidos[ID línea],A25)&lt;&gt;1),"Revisar: datos",IF(COUNTIFS(Recepciones[ID línea],A25,Recepciones[Validación],"&lt;&gt;OK")&gt;0,"Revisar: recepciones",IF(J25&gt;H25,"Revisar: exceso recibido",IF(K25=0,"Recibido",IF(J25&gt;0,"Parcial","Pendiente")))))))</x:f>
      </x:c>
      <x:c r="N25" s="10" t="str">
        <x:f>IF(OR(M25="Pendiente",M25="Parcial"),MAX(0,$B$4-G25),"")</x:f>
      </x:c>
      <x:c r="O25" s="9"/>
    </x:row>
    <x:row r="26" ht="23" customHeight="1">
      <x:c r="A26" s="9"/>
      <x:c r="B26" s="9"/>
      <x:c r="C26" s="9"/>
      <x:c r="D26" s="9"/>
      <x:c r="E26" s="9"/>
      <x:c r="F26" s="11"/>
      <x:c r="G26" s="11"/>
      <x:c r="H26" s="12"/>
      <x:c r="I26" s="14"/>
      <x:c r="J26" s="13" t="str">
        <x:f>IF(A26="","",SUMIFS(Recepciones[Cantidad],Recepciones[ID línea],A26))</x:f>
      </x:c>
      <x:c r="K26" s="13" t="str">
        <x:f>IF(OR(A26="",NOT(ISNUMBER(H26))),"",H26-J26)</x:f>
      </x:c>
      <x:c r="L26" s="15" t="str">
        <x:f>IF(OR(A26="",NOT(ISNUMBER(K26)),NOT(ISNUMBER(I26))),"",MAX(0,K26)*I26)</x:f>
      </x:c>
      <x:c r="M26" s="10" t="str">
        <x:f>IF(COUNTA(A26:I26)=0,"",IF(OR(A26="",B26="",C26="",D26="",E26="",NOT(ISNUMBER(F26)),NOT(ISNUMBER(G26)),NOT(ISNUMBER(H26)),NOT(ISNUMBER(I26))),"Revisar: faltan datos",IF(OR(H26&lt;=0,I26&lt;0,G26&lt;F26,COUNTIFS(Pedidos[ID línea],A26)&lt;&gt;1),"Revisar: datos",IF(COUNTIFS(Recepciones[ID línea],A26,Recepciones[Validación],"&lt;&gt;OK")&gt;0,"Revisar: recepciones",IF(J26&gt;H26,"Revisar: exceso recibido",IF(K26=0,"Recibido",IF(J26&gt;0,"Parcial","Pendiente")))))))</x:f>
      </x:c>
      <x:c r="N26" s="10" t="str">
        <x:f>IF(OR(M26="Pendiente",M26="Parcial"),MAX(0,$B$4-G26),"")</x:f>
      </x:c>
      <x:c r="O26" s="9"/>
    </x:row>
    <x:row r="27" ht="23" customHeight="1">
      <x:c r="A27" s="9"/>
      <x:c r="B27" s="9"/>
      <x:c r="C27" s="9"/>
      <x:c r="D27" s="9"/>
      <x:c r="E27" s="9"/>
      <x:c r="F27" s="11"/>
      <x:c r="G27" s="11"/>
      <x:c r="H27" s="12"/>
      <x:c r="I27" s="14"/>
      <x:c r="J27" s="13" t="str">
        <x:f>IF(A27="","",SUMIFS(Recepciones[Cantidad],Recepciones[ID línea],A27))</x:f>
      </x:c>
      <x:c r="K27" s="13" t="str">
        <x:f>IF(OR(A27="",NOT(ISNUMBER(H27))),"",H27-J27)</x:f>
      </x:c>
      <x:c r="L27" s="15" t="str">
        <x:f>IF(OR(A27="",NOT(ISNUMBER(K27)),NOT(ISNUMBER(I27))),"",MAX(0,K27)*I27)</x:f>
      </x:c>
      <x:c r="M27" s="10" t="str">
        <x:f>IF(COUNTA(A27:I27)=0,"",IF(OR(A27="",B27="",C27="",D27="",E27="",NOT(ISNUMBER(F27)),NOT(ISNUMBER(G27)),NOT(ISNUMBER(H27)),NOT(ISNUMBER(I27))),"Revisar: faltan datos",IF(OR(H27&lt;=0,I27&lt;0,G27&lt;F27,COUNTIFS(Pedidos[ID línea],A27)&lt;&gt;1),"Revisar: datos",IF(COUNTIFS(Recepciones[ID línea],A27,Recepciones[Validación],"&lt;&gt;OK")&gt;0,"Revisar: recepciones",IF(J27&gt;H27,"Revisar: exceso recibido",IF(K27=0,"Recibido",IF(J27&gt;0,"Parcial","Pendiente")))))))</x:f>
      </x:c>
      <x:c r="N27" s="10" t="str">
        <x:f>IF(OR(M27="Pendiente",M27="Parcial"),MAX(0,$B$4-G27),"")</x:f>
      </x:c>
      <x:c r="O27" s="9"/>
    </x:row>
    <x:row r="28" ht="23" customHeight="1">
      <x:c r="A28" s="9"/>
      <x:c r="B28" s="9"/>
      <x:c r="C28" s="9"/>
      <x:c r="D28" s="9"/>
      <x:c r="E28" s="9"/>
      <x:c r="F28" s="11"/>
      <x:c r="G28" s="11"/>
      <x:c r="H28" s="12"/>
      <x:c r="I28" s="14"/>
      <x:c r="J28" s="13" t="str">
        <x:f>IF(A28="","",SUMIFS(Recepciones[Cantidad],Recepciones[ID línea],A28))</x:f>
      </x:c>
      <x:c r="K28" s="13" t="str">
        <x:f>IF(OR(A28="",NOT(ISNUMBER(H28))),"",H28-J28)</x:f>
      </x:c>
      <x:c r="L28" s="15" t="str">
        <x:f>IF(OR(A28="",NOT(ISNUMBER(K28)),NOT(ISNUMBER(I28))),"",MAX(0,K28)*I28)</x:f>
      </x:c>
      <x:c r="M28" s="10" t="str">
        <x:f>IF(COUNTA(A28:I28)=0,"",IF(OR(A28="",B28="",C28="",D28="",E28="",NOT(ISNUMBER(F28)),NOT(ISNUMBER(G28)),NOT(ISNUMBER(H28)),NOT(ISNUMBER(I28))),"Revisar: faltan datos",IF(OR(H28&lt;=0,I28&lt;0,G28&lt;F28,COUNTIFS(Pedidos[ID línea],A28)&lt;&gt;1),"Revisar: datos",IF(COUNTIFS(Recepciones[ID línea],A28,Recepciones[Validación],"&lt;&gt;OK")&gt;0,"Revisar: recepciones",IF(J28&gt;H28,"Revisar: exceso recibido",IF(K28=0,"Recibido",IF(J28&gt;0,"Parcial","Pendiente")))))))</x:f>
      </x:c>
      <x:c r="N28" s="10" t="str">
        <x:f>IF(OR(M28="Pendiente",M28="Parcial"),MAX(0,$B$4-G28),"")</x:f>
      </x:c>
      <x:c r="O28" s="9"/>
    </x:row>
    <x:row r="29" ht="23" customHeight="1">
      <x:c r="A29" s="9"/>
      <x:c r="B29" s="9"/>
      <x:c r="C29" s="9"/>
      <x:c r="D29" s="9"/>
      <x:c r="E29" s="9"/>
      <x:c r="F29" s="11"/>
      <x:c r="G29" s="11"/>
      <x:c r="H29" s="12"/>
      <x:c r="I29" s="14"/>
      <x:c r="J29" s="13" t="str">
        <x:f>IF(A29="","",SUMIFS(Recepciones[Cantidad],Recepciones[ID línea],A29))</x:f>
      </x:c>
      <x:c r="K29" s="13" t="str">
        <x:f>IF(OR(A29="",NOT(ISNUMBER(H29))),"",H29-J29)</x:f>
      </x:c>
      <x:c r="L29" s="15" t="str">
        <x:f>IF(OR(A29="",NOT(ISNUMBER(K29)),NOT(ISNUMBER(I29))),"",MAX(0,K29)*I29)</x:f>
      </x:c>
      <x:c r="M29" s="10" t="str">
        <x:f>IF(COUNTA(A29:I29)=0,"",IF(OR(A29="",B29="",C29="",D29="",E29="",NOT(ISNUMBER(F29)),NOT(ISNUMBER(G29)),NOT(ISNUMBER(H29)),NOT(ISNUMBER(I29))),"Revisar: faltan datos",IF(OR(H29&lt;=0,I29&lt;0,G29&lt;F29,COUNTIFS(Pedidos[ID línea],A29)&lt;&gt;1),"Revisar: datos",IF(COUNTIFS(Recepciones[ID línea],A29,Recepciones[Validación],"&lt;&gt;OK")&gt;0,"Revisar: recepciones",IF(J29&gt;H29,"Revisar: exceso recibido",IF(K29=0,"Recibido",IF(J29&gt;0,"Parcial","Pendiente")))))))</x:f>
      </x:c>
      <x:c r="N29" s="10" t="str">
        <x:f>IF(OR(M29="Pendiente",M29="Parcial"),MAX(0,$B$4-G29),"")</x:f>
      </x:c>
      <x:c r="O29" s="9"/>
    </x:row>
    <x:row r="30" ht="23" customHeight="1">
      <x:c r="A30" s="9"/>
      <x:c r="B30" s="9"/>
      <x:c r="C30" s="9"/>
      <x:c r="D30" s="9"/>
      <x:c r="E30" s="9"/>
      <x:c r="F30" s="11"/>
      <x:c r="G30" s="11"/>
      <x:c r="H30" s="12"/>
      <x:c r="I30" s="14"/>
      <x:c r="J30" s="13" t="str">
        <x:f>IF(A30="","",SUMIFS(Recepciones[Cantidad],Recepciones[ID línea],A30))</x:f>
      </x:c>
      <x:c r="K30" s="13" t="str">
        <x:f>IF(OR(A30="",NOT(ISNUMBER(H30))),"",H30-J30)</x:f>
      </x:c>
      <x:c r="L30" s="15" t="str">
        <x:f>IF(OR(A30="",NOT(ISNUMBER(K30)),NOT(ISNUMBER(I30))),"",MAX(0,K30)*I30)</x:f>
      </x:c>
      <x:c r="M30" s="10" t="str">
        <x:f>IF(COUNTA(A30:I30)=0,"",IF(OR(A30="",B30="",C30="",D30="",E30="",NOT(ISNUMBER(F30)),NOT(ISNUMBER(G30)),NOT(ISNUMBER(H30)),NOT(ISNUMBER(I30))),"Revisar: faltan datos",IF(OR(H30&lt;=0,I30&lt;0,G30&lt;F30,COUNTIFS(Pedidos[ID línea],A30)&lt;&gt;1),"Revisar: datos",IF(COUNTIFS(Recepciones[ID línea],A30,Recepciones[Validación],"&lt;&gt;OK")&gt;0,"Revisar: recepciones",IF(J30&gt;H30,"Revisar: exceso recibido",IF(K30=0,"Recibido",IF(J30&gt;0,"Parcial","Pendiente")))))))</x:f>
      </x:c>
      <x:c r="N30" s="10" t="str">
        <x:f>IF(OR(M30="Pendiente",M30="Parcial"),MAX(0,$B$4-G30),"")</x:f>
      </x:c>
      <x:c r="O30" s="9"/>
    </x:row>
    <x:row r="31" ht="23" customHeight="1">
      <x:c r="A31" s="9"/>
      <x:c r="B31" s="9"/>
      <x:c r="C31" s="9"/>
      <x:c r="D31" s="9"/>
      <x:c r="E31" s="9"/>
      <x:c r="F31" s="11"/>
      <x:c r="G31" s="11"/>
      <x:c r="H31" s="12"/>
      <x:c r="I31" s="14"/>
      <x:c r="J31" s="13" t="str">
        <x:f>IF(A31="","",SUMIFS(Recepciones[Cantidad],Recepciones[ID línea],A31))</x:f>
      </x:c>
      <x:c r="K31" s="13" t="str">
        <x:f>IF(OR(A31="",NOT(ISNUMBER(H31))),"",H31-J31)</x:f>
      </x:c>
      <x:c r="L31" s="15" t="str">
        <x:f>IF(OR(A31="",NOT(ISNUMBER(K31)),NOT(ISNUMBER(I31))),"",MAX(0,K31)*I31)</x:f>
      </x:c>
      <x:c r="M31" s="10" t="str">
        <x:f>IF(COUNTA(A31:I31)=0,"",IF(OR(A31="",B31="",C31="",D31="",E31="",NOT(ISNUMBER(F31)),NOT(ISNUMBER(G31)),NOT(ISNUMBER(H31)),NOT(ISNUMBER(I31))),"Revisar: faltan datos",IF(OR(H31&lt;=0,I31&lt;0,G31&lt;F31,COUNTIFS(Pedidos[ID línea],A31)&lt;&gt;1),"Revisar: datos",IF(COUNTIFS(Recepciones[ID línea],A31,Recepciones[Validación],"&lt;&gt;OK")&gt;0,"Revisar: recepciones",IF(J31&gt;H31,"Revisar: exceso recibido",IF(K31=0,"Recibido",IF(J31&gt;0,"Parcial","Pendiente")))))))</x:f>
      </x:c>
      <x:c r="N31" s="10" t="str">
        <x:f>IF(OR(M31="Pendiente",M31="Parcial"),MAX(0,$B$4-G31),"")</x:f>
      </x:c>
      <x:c r="O31" s="9"/>
    </x:row>
    <x:row r="32" ht="23" customHeight="1">
      <x:c r="A32" s="9"/>
      <x:c r="B32" s="9"/>
      <x:c r="C32" s="9"/>
      <x:c r="D32" s="9"/>
      <x:c r="E32" s="9"/>
      <x:c r="F32" s="11"/>
      <x:c r="G32" s="11"/>
      <x:c r="H32" s="12"/>
      <x:c r="I32" s="14"/>
      <x:c r="J32" s="13" t="str">
        <x:f>IF(A32="","",SUMIFS(Recepciones[Cantidad],Recepciones[ID línea],A32))</x:f>
      </x:c>
      <x:c r="K32" s="13" t="str">
        <x:f>IF(OR(A32="",NOT(ISNUMBER(H32))),"",H32-J32)</x:f>
      </x:c>
      <x:c r="L32" s="15" t="str">
        <x:f>IF(OR(A32="",NOT(ISNUMBER(K32)),NOT(ISNUMBER(I32))),"",MAX(0,K32)*I32)</x:f>
      </x:c>
      <x:c r="M32" s="10" t="str">
        <x:f>IF(COUNTA(A32:I32)=0,"",IF(OR(A32="",B32="",C32="",D32="",E32="",NOT(ISNUMBER(F32)),NOT(ISNUMBER(G32)),NOT(ISNUMBER(H32)),NOT(ISNUMBER(I32))),"Revisar: faltan datos",IF(OR(H32&lt;=0,I32&lt;0,G32&lt;F32,COUNTIFS(Pedidos[ID línea],A32)&lt;&gt;1),"Revisar: datos",IF(COUNTIFS(Recepciones[ID línea],A32,Recepciones[Validación],"&lt;&gt;OK")&gt;0,"Revisar: recepciones",IF(J32&gt;H32,"Revisar: exceso recibido",IF(K32=0,"Recibido",IF(J32&gt;0,"Parcial","Pendiente")))))))</x:f>
      </x:c>
      <x:c r="N32" s="10" t="str">
        <x:f>IF(OR(M32="Pendiente",M32="Parcial"),MAX(0,$B$4-G32),"")</x:f>
      </x:c>
      <x:c r="O32" s="9"/>
    </x:row>
    <x:row r="33" ht="23" customHeight="1">
      <x:c r="A33" s="9"/>
      <x:c r="B33" s="9"/>
      <x:c r="C33" s="9"/>
      <x:c r="D33" s="9"/>
      <x:c r="E33" s="9"/>
      <x:c r="F33" s="11"/>
      <x:c r="G33" s="11"/>
      <x:c r="H33" s="12"/>
      <x:c r="I33" s="14"/>
      <x:c r="J33" s="13" t="str">
        <x:f>IF(A33="","",SUMIFS(Recepciones[Cantidad],Recepciones[ID línea],A33))</x:f>
      </x:c>
      <x:c r="K33" s="13" t="str">
        <x:f>IF(OR(A33="",NOT(ISNUMBER(H33))),"",H33-J33)</x:f>
      </x:c>
      <x:c r="L33" s="15" t="str">
        <x:f>IF(OR(A33="",NOT(ISNUMBER(K33)),NOT(ISNUMBER(I33))),"",MAX(0,K33)*I33)</x:f>
      </x:c>
      <x:c r="M33" s="10" t="str">
        <x:f>IF(COUNTA(A33:I33)=0,"",IF(OR(A33="",B33="",C33="",D33="",E33="",NOT(ISNUMBER(F33)),NOT(ISNUMBER(G33)),NOT(ISNUMBER(H33)),NOT(ISNUMBER(I33))),"Revisar: faltan datos",IF(OR(H33&lt;=0,I33&lt;0,G33&lt;F33,COUNTIFS(Pedidos[ID línea],A33)&lt;&gt;1),"Revisar: datos",IF(COUNTIFS(Recepciones[ID línea],A33,Recepciones[Validación],"&lt;&gt;OK")&gt;0,"Revisar: recepciones",IF(J33&gt;H33,"Revisar: exceso recibido",IF(K33=0,"Recibido",IF(J33&gt;0,"Parcial","Pendiente")))))))</x:f>
      </x:c>
      <x:c r="N33" s="10" t="str">
        <x:f>IF(OR(M33="Pendiente",M33="Parcial"),MAX(0,$B$4-G33),"")</x:f>
      </x:c>
      <x:c r="O33" s="9"/>
    </x:row>
    <x:row r="34" ht="23" customHeight="1">
      <x:c r="A34" s="9"/>
      <x:c r="B34" s="9"/>
      <x:c r="C34" s="9"/>
      <x:c r="D34" s="9"/>
      <x:c r="E34" s="9"/>
      <x:c r="F34" s="11"/>
      <x:c r="G34" s="11"/>
      <x:c r="H34" s="12"/>
      <x:c r="I34" s="14"/>
      <x:c r="J34" s="13" t="str">
        <x:f>IF(A34="","",SUMIFS(Recepciones[Cantidad],Recepciones[ID línea],A34))</x:f>
      </x:c>
      <x:c r="K34" s="13" t="str">
        <x:f>IF(OR(A34="",NOT(ISNUMBER(H34))),"",H34-J34)</x:f>
      </x:c>
      <x:c r="L34" s="15" t="str">
        <x:f>IF(OR(A34="",NOT(ISNUMBER(K34)),NOT(ISNUMBER(I34))),"",MAX(0,K34)*I34)</x:f>
      </x:c>
      <x:c r="M34" s="10" t="str">
        <x:f>IF(COUNTA(A34:I34)=0,"",IF(OR(A34="",B34="",C34="",D34="",E34="",NOT(ISNUMBER(F34)),NOT(ISNUMBER(G34)),NOT(ISNUMBER(H34)),NOT(ISNUMBER(I34))),"Revisar: faltan datos",IF(OR(H34&lt;=0,I34&lt;0,G34&lt;F34,COUNTIFS(Pedidos[ID línea],A34)&lt;&gt;1),"Revisar: datos",IF(COUNTIFS(Recepciones[ID línea],A34,Recepciones[Validación],"&lt;&gt;OK")&gt;0,"Revisar: recepciones",IF(J34&gt;H34,"Revisar: exceso recibido",IF(K34=0,"Recibido",IF(J34&gt;0,"Parcial","Pendiente")))))))</x:f>
      </x:c>
      <x:c r="N34" s="10" t="str">
        <x:f>IF(OR(M34="Pendiente",M34="Parcial"),MAX(0,$B$4-G34),"")</x:f>
      </x:c>
      <x:c r="O34" s="9"/>
    </x:row>
    <x:row r="35" ht="23" customHeight="1">
      <x:c r="A35" s="9"/>
      <x:c r="B35" s="9"/>
      <x:c r="C35" s="9"/>
      <x:c r="D35" s="9"/>
      <x:c r="E35" s="9"/>
      <x:c r="F35" s="11"/>
      <x:c r="G35" s="11"/>
      <x:c r="H35" s="12"/>
      <x:c r="I35" s="14"/>
      <x:c r="J35" s="13" t="str">
        <x:f>IF(A35="","",SUMIFS(Recepciones[Cantidad],Recepciones[ID línea],A35))</x:f>
      </x:c>
      <x:c r="K35" s="13" t="str">
        <x:f>IF(OR(A35="",NOT(ISNUMBER(H35))),"",H35-J35)</x:f>
      </x:c>
      <x:c r="L35" s="15" t="str">
        <x:f>IF(OR(A35="",NOT(ISNUMBER(K35)),NOT(ISNUMBER(I35))),"",MAX(0,K35)*I35)</x:f>
      </x:c>
      <x:c r="M35" s="10" t="str">
        <x:f>IF(COUNTA(A35:I35)=0,"",IF(OR(A35="",B35="",C35="",D35="",E35="",NOT(ISNUMBER(F35)),NOT(ISNUMBER(G35)),NOT(ISNUMBER(H35)),NOT(ISNUMBER(I35))),"Revisar: faltan datos",IF(OR(H35&lt;=0,I35&lt;0,G35&lt;F35,COUNTIFS(Pedidos[ID línea],A35)&lt;&gt;1),"Revisar: datos",IF(COUNTIFS(Recepciones[ID línea],A35,Recepciones[Validación],"&lt;&gt;OK")&gt;0,"Revisar: recepciones",IF(J35&gt;H35,"Revisar: exceso recibido",IF(K35=0,"Recibido",IF(J35&gt;0,"Parcial","Pendiente")))))))</x:f>
      </x:c>
      <x:c r="N35" s="10" t="str">
        <x:f>IF(OR(M35="Pendiente",M35="Parcial"),MAX(0,$B$4-G35),"")</x:f>
      </x:c>
      <x:c r="O35" s="9"/>
    </x:row>
    <x:row r="36" ht="23" customHeight="1">
      <x:c r="A36" s="9"/>
      <x:c r="B36" s="9"/>
      <x:c r="C36" s="9"/>
      <x:c r="D36" s="9"/>
      <x:c r="E36" s="9"/>
      <x:c r="F36" s="11"/>
      <x:c r="G36" s="11"/>
      <x:c r="H36" s="12"/>
      <x:c r="I36" s="14"/>
      <x:c r="J36" s="13" t="str">
        <x:f>IF(A36="","",SUMIFS(Recepciones[Cantidad],Recepciones[ID línea],A36))</x:f>
      </x:c>
      <x:c r="K36" s="13" t="str">
        <x:f>IF(OR(A36="",NOT(ISNUMBER(H36))),"",H36-J36)</x:f>
      </x:c>
      <x:c r="L36" s="15" t="str">
        <x:f>IF(OR(A36="",NOT(ISNUMBER(K36)),NOT(ISNUMBER(I36))),"",MAX(0,K36)*I36)</x:f>
      </x:c>
      <x:c r="M36" s="10" t="str">
        <x:f>IF(COUNTA(A36:I36)=0,"",IF(OR(A36="",B36="",C36="",D36="",E36="",NOT(ISNUMBER(F36)),NOT(ISNUMBER(G36)),NOT(ISNUMBER(H36)),NOT(ISNUMBER(I36))),"Revisar: faltan datos",IF(OR(H36&lt;=0,I36&lt;0,G36&lt;F36,COUNTIFS(Pedidos[ID línea],A36)&lt;&gt;1),"Revisar: datos",IF(COUNTIFS(Recepciones[ID línea],A36,Recepciones[Validación],"&lt;&gt;OK")&gt;0,"Revisar: recepciones",IF(J36&gt;H36,"Revisar: exceso recibido",IF(K36=0,"Recibido",IF(J36&gt;0,"Parcial","Pendiente")))))))</x:f>
      </x:c>
      <x:c r="N36" s="10" t="str">
        <x:f>IF(OR(M36="Pendiente",M36="Parcial"),MAX(0,$B$4-G36),"")</x:f>
      </x:c>
      <x:c r="O36" s="9"/>
    </x:row>
    <x:row r="37" ht="23" customHeight="1">
      <x:c r="A37" s="9"/>
      <x:c r="B37" s="9"/>
      <x:c r="C37" s="9"/>
      <x:c r="D37" s="9"/>
      <x:c r="E37" s="9"/>
      <x:c r="F37" s="11"/>
      <x:c r="G37" s="11"/>
      <x:c r="H37" s="12"/>
      <x:c r="I37" s="14"/>
      <x:c r="J37" s="13" t="str">
        <x:f>IF(A37="","",SUMIFS(Recepciones[Cantidad],Recepciones[ID línea],A37))</x:f>
      </x:c>
      <x:c r="K37" s="13" t="str">
        <x:f>IF(OR(A37="",NOT(ISNUMBER(H37))),"",H37-J37)</x:f>
      </x:c>
      <x:c r="L37" s="15" t="str">
        <x:f>IF(OR(A37="",NOT(ISNUMBER(K37)),NOT(ISNUMBER(I37))),"",MAX(0,K37)*I37)</x:f>
      </x:c>
      <x:c r="M37" s="10" t="str">
        <x:f>IF(COUNTA(A37:I37)=0,"",IF(OR(A37="",B37="",C37="",D37="",E37="",NOT(ISNUMBER(F37)),NOT(ISNUMBER(G37)),NOT(ISNUMBER(H37)),NOT(ISNUMBER(I37))),"Revisar: faltan datos",IF(OR(H37&lt;=0,I37&lt;0,G37&lt;F37,COUNTIFS(Pedidos[ID línea],A37)&lt;&gt;1),"Revisar: datos",IF(COUNTIFS(Recepciones[ID línea],A37,Recepciones[Validación],"&lt;&gt;OK")&gt;0,"Revisar: recepciones",IF(J37&gt;H37,"Revisar: exceso recibido",IF(K37=0,"Recibido",IF(J37&gt;0,"Parcial","Pendiente")))))))</x:f>
      </x:c>
      <x:c r="N37" s="10" t="str">
        <x:f>IF(OR(M37="Pendiente",M37="Parcial"),MAX(0,$B$4-G37),"")</x:f>
      </x:c>
      <x:c r="O37" s="9"/>
    </x:row>
    <x:row r="38" ht="23" customHeight="1">
      <x:c r="A38" s="9"/>
      <x:c r="B38" s="9"/>
      <x:c r="C38" s="9"/>
      <x:c r="D38" s="9"/>
      <x:c r="E38" s="9"/>
      <x:c r="F38" s="11"/>
      <x:c r="G38" s="11"/>
      <x:c r="H38" s="12"/>
      <x:c r="I38" s="14"/>
      <x:c r="J38" s="13" t="str">
        <x:f>IF(A38="","",SUMIFS(Recepciones[Cantidad],Recepciones[ID línea],A38))</x:f>
      </x:c>
      <x:c r="K38" s="13" t="str">
        <x:f>IF(OR(A38="",NOT(ISNUMBER(H38))),"",H38-J38)</x:f>
      </x:c>
      <x:c r="L38" s="15" t="str">
        <x:f>IF(OR(A38="",NOT(ISNUMBER(K38)),NOT(ISNUMBER(I38))),"",MAX(0,K38)*I38)</x:f>
      </x:c>
      <x:c r="M38" s="10" t="str">
        <x:f>IF(COUNTA(A38:I38)=0,"",IF(OR(A38="",B38="",C38="",D38="",E38="",NOT(ISNUMBER(F38)),NOT(ISNUMBER(G38)),NOT(ISNUMBER(H38)),NOT(ISNUMBER(I38))),"Revisar: faltan datos",IF(OR(H38&lt;=0,I38&lt;0,G38&lt;F38,COUNTIFS(Pedidos[ID línea],A38)&lt;&gt;1),"Revisar: datos",IF(COUNTIFS(Recepciones[ID línea],A38,Recepciones[Validación],"&lt;&gt;OK")&gt;0,"Revisar: recepciones",IF(J38&gt;H38,"Revisar: exceso recibido",IF(K38=0,"Recibido",IF(J38&gt;0,"Parcial","Pendiente")))))))</x:f>
      </x:c>
      <x:c r="N38" s="10" t="str">
        <x:f>IF(OR(M38="Pendiente",M38="Parcial"),MAX(0,$B$4-G38),"")</x:f>
      </x:c>
      <x:c r="O38" s="9"/>
    </x:row>
    <x:row r="39" ht="23" customHeight="1">
      <x:c r="A39" s="9"/>
      <x:c r="B39" s="9"/>
      <x:c r="C39" s="9"/>
      <x:c r="D39" s="9"/>
      <x:c r="E39" s="9"/>
      <x:c r="F39" s="11"/>
      <x:c r="G39" s="11"/>
      <x:c r="H39" s="12"/>
      <x:c r="I39" s="14"/>
      <x:c r="J39" s="13" t="str">
        <x:f>IF(A39="","",SUMIFS(Recepciones[Cantidad],Recepciones[ID línea],A39))</x:f>
      </x:c>
      <x:c r="K39" s="13" t="str">
        <x:f>IF(OR(A39="",NOT(ISNUMBER(H39))),"",H39-J39)</x:f>
      </x:c>
      <x:c r="L39" s="15" t="str">
        <x:f>IF(OR(A39="",NOT(ISNUMBER(K39)),NOT(ISNUMBER(I39))),"",MAX(0,K39)*I39)</x:f>
      </x:c>
      <x:c r="M39" s="10" t="str">
        <x:f>IF(COUNTA(A39:I39)=0,"",IF(OR(A39="",B39="",C39="",D39="",E39="",NOT(ISNUMBER(F39)),NOT(ISNUMBER(G39)),NOT(ISNUMBER(H39)),NOT(ISNUMBER(I39))),"Revisar: faltan datos",IF(OR(H39&lt;=0,I39&lt;0,G39&lt;F39,COUNTIFS(Pedidos[ID línea],A39)&lt;&gt;1),"Revisar: datos",IF(COUNTIFS(Recepciones[ID línea],A39,Recepciones[Validación],"&lt;&gt;OK")&gt;0,"Revisar: recepciones",IF(J39&gt;H39,"Revisar: exceso recibido",IF(K39=0,"Recibido",IF(J39&gt;0,"Parcial","Pendiente")))))))</x:f>
      </x:c>
      <x:c r="N39" s="10" t="str">
        <x:f>IF(OR(M39="Pendiente",M39="Parcial"),MAX(0,$B$4-G39),"")</x:f>
      </x:c>
      <x:c r="O39" s="9"/>
    </x:row>
    <x:row r="40" ht="23" customHeight="1">
      <x:c r="A40" s="9"/>
      <x:c r="B40" s="9"/>
      <x:c r="C40" s="9"/>
      <x:c r="D40" s="9"/>
      <x:c r="E40" s="9"/>
      <x:c r="F40" s="11"/>
      <x:c r="G40" s="11"/>
      <x:c r="H40" s="12"/>
      <x:c r="I40" s="14"/>
      <x:c r="J40" s="13" t="str">
        <x:f>IF(A40="","",SUMIFS(Recepciones[Cantidad],Recepciones[ID línea],A40))</x:f>
      </x:c>
      <x:c r="K40" s="13" t="str">
        <x:f>IF(OR(A40="",NOT(ISNUMBER(H40))),"",H40-J40)</x:f>
      </x:c>
      <x:c r="L40" s="15" t="str">
        <x:f>IF(OR(A40="",NOT(ISNUMBER(K40)),NOT(ISNUMBER(I40))),"",MAX(0,K40)*I40)</x:f>
      </x:c>
      <x:c r="M40" s="10" t="str">
        <x:f>IF(COUNTA(A40:I40)=0,"",IF(OR(A40="",B40="",C40="",D40="",E40="",NOT(ISNUMBER(F40)),NOT(ISNUMBER(G40)),NOT(ISNUMBER(H40)),NOT(ISNUMBER(I40))),"Revisar: faltan datos",IF(OR(H40&lt;=0,I40&lt;0,G40&lt;F40,COUNTIFS(Pedidos[ID línea],A40)&lt;&gt;1),"Revisar: datos",IF(COUNTIFS(Recepciones[ID línea],A40,Recepciones[Validación],"&lt;&gt;OK")&gt;0,"Revisar: recepciones",IF(J40&gt;H40,"Revisar: exceso recibido",IF(K40=0,"Recibido",IF(J40&gt;0,"Parcial","Pendiente")))))))</x:f>
      </x:c>
      <x:c r="N40" s="10" t="str">
        <x:f>IF(OR(M40="Pendiente",M40="Parcial"),MAX(0,$B$4-G40),"")</x:f>
      </x:c>
      <x:c r="O40" s="9"/>
    </x:row>
    <x:row r="41" ht="23" customHeight="1">
      <x:c r="A41" s="9"/>
      <x:c r="B41" s="9"/>
      <x:c r="C41" s="9"/>
      <x:c r="D41" s="9"/>
      <x:c r="E41" s="9"/>
      <x:c r="F41" s="11"/>
      <x:c r="G41" s="11"/>
      <x:c r="H41" s="12"/>
      <x:c r="I41" s="14"/>
      <x:c r="J41" s="13" t="str">
        <x:f>IF(A41="","",SUMIFS(Recepciones[Cantidad],Recepciones[ID línea],A41))</x:f>
      </x:c>
      <x:c r="K41" s="13" t="str">
        <x:f>IF(OR(A41="",NOT(ISNUMBER(H41))),"",H41-J41)</x:f>
      </x:c>
      <x:c r="L41" s="15" t="str">
        <x:f>IF(OR(A41="",NOT(ISNUMBER(K41)),NOT(ISNUMBER(I41))),"",MAX(0,K41)*I41)</x:f>
      </x:c>
      <x:c r="M41" s="10" t="str">
        <x:f>IF(COUNTA(A41:I41)=0,"",IF(OR(A41="",B41="",C41="",D41="",E41="",NOT(ISNUMBER(F41)),NOT(ISNUMBER(G41)),NOT(ISNUMBER(H41)),NOT(ISNUMBER(I41))),"Revisar: faltan datos",IF(OR(H41&lt;=0,I41&lt;0,G41&lt;F41,COUNTIFS(Pedidos[ID línea],A41)&lt;&gt;1),"Revisar: datos",IF(COUNTIFS(Recepciones[ID línea],A41,Recepciones[Validación],"&lt;&gt;OK")&gt;0,"Revisar: recepciones",IF(J41&gt;H41,"Revisar: exceso recibido",IF(K41=0,"Recibido",IF(J41&gt;0,"Parcial","Pendiente")))))))</x:f>
      </x:c>
      <x:c r="N41" s="10" t="str">
        <x:f>IF(OR(M41="Pendiente",M41="Parcial"),MAX(0,$B$4-G41),"")</x:f>
      </x:c>
      <x:c r="O41" s="9"/>
    </x:row>
    <x:row r="42" ht="23" customHeight="1">
      <x:c r="A42" s="9"/>
      <x:c r="B42" s="9"/>
      <x:c r="C42" s="9"/>
      <x:c r="D42" s="9"/>
      <x:c r="E42" s="9"/>
      <x:c r="F42" s="11"/>
      <x:c r="G42" s="11"/>
      <x:c r="H42" s="12"/>
      <x:c r="I42" s="14"/>
      <x:c r="J42" s="13" t="str">
        <x:f>IF(A42="","",SUMIFS(Recepciones[Cantidad],Recepciones[ID línea],A42))</x:f>
      </x:c>
      <x:c r="K42" s="13" t="str">
        <x:f>IF(OR(A42="",NOT(ISNUMBER(H42))),"",H42-J42)</x:f>
      </x:c>
      <x:c r="L42" s="15" t="str">
        <x:f>IF(OR(A42="",NOT(ISNUMBER(K42)),NOT(ISNUMBER(I42))),"",MAX(0,K42)*I42)</x:f>
      </x:c>
      <x:c r="M42" s="10" t="str">
        <x:f>IF(COUNTA(A42:I42)=0,"",IF(OR(A42="",B42="",C42="",D42="",E42="",NOT(ISNUMBER(F42)),NOT(ISNUMBER(G42)),NOT(ISNUMBER(H42)),NOT(ISNUMBER(I42))),"Revisar: faltan datos",IF(OR(H42&lt;=0,I42&lt;0,G42&lt;F42,COUNTIFS(Pedidos[ID línea],A42)&lt;&gt;1),"Revisar: datos",IF(COUNTIFS(Recepciones[ID línea],A42,Recepciones[Validación],"&lt;&gt;OK")&gt;0,"Revisar: recepciones",IF(J42&gt;H42,"Revisar: exceso recibido",IF(K42=0,"Recibido",IF(J42&gt;0,"Parcial","Pendiente")))))))</x:f>
      </x:c>
      <x:c r="N42" s="10" t="str">
        <x:f>IF(OR(M42="Pendiente",M42="Parcial"),MAX(0,$B$4-G42),"")</x:f>
      </x:c>
      <x:c r="O42" s="9"/>
    </x:row>
    <x:row r="43" ht="23" customHeight="1">
      <x:c r="A43" s="9"/>
      <x:c r="B43" s="9"/>
      <x:c r="C43" s="9"/>
      <x:c r="D43" s="9"/>
      <x:c r="E43" s="9"/>
      <x:c r="F43" s="11"/>
      <x:c r="G43" s="11"/>
      <x:c r="H43" s="12"/>
      <x:c r="I43" s="14"/>
      <x:c r="J43" s="13" t="str">
        <x:f>IF(A43="","",SUMIFS(Recepciones[Cantidad],Recepciones[ID línea],A43))</x:f>
      </x:c>
      <x:c r="K43" s="13" t="str">
        <x:f>IF(OR(A43="",NOT(ISNUMBER(H43))),"",H43-J43)</x:f>
      </x:c>
      <x:c r="L43" s="15" t="str">
        <x:f>IF(OR(A43="",NOT(ISNUMBER(K43)),NOT(ISNUMBER(I43))),"",MAX(0,K43)*I43)</x:f>
      </x:c>
      <x:c r="M43" s="10" t="str">
        <x:f>IF(COUNTA(A43:I43)=0,"",IF(OR(A43="",B43="",C43="",D43="",E43="",NOT(ISNUMBER(F43)),NOT(ISNUMBER(G43)),NOT(ISNUMBER(H43)),NOT(ISNUMBER(I43))),"Revisar: faltan datos",IF(OR(H43&lt;=0,I43&lt;0,G43&lt;F43,COUNTIFS(Pedidos[ID línea],A43)&lt;&gt;1),"Revisar: datos",IF(COUNTIFS(Recepciones[ID línea],A43,Recepciones[Validación],"&lt;&gt;OK")&gt;0,"Revisar: recepciones",IF(J43&gt;H43,"Revisar: exceso recibido",IF(K43=0,"Recibido",IF(J43&gt;0,"Parcial","Pendiente")))))))</x:f>
      </x:c>
      <x:c r="N43" s="10" t="str">
        <x:f>IF(OR(M43="Pendiente",M43="Parcial"),MAX(0,$B$4-G43),"")</x:f>
      </x:c>
      <x:c r="O43" s="9"/>
    </x:row>
    <x:row r="44" ht="23" customHeight="1">
      <x:c r="A44" s="9"/>
      <x:c r="B44" s="9"/>
      <x:c r="C44" s="9"/>
      <x:c r="D44" s="9"/>
      <x:c r="E44" s="9"/>
      <x:c r="F44" s="11"/>
      <x:c r="G44" s="11"/>
      <x:c r="H44" s="12"/>
      <x:c r="I44" s="14"/>
      <x:c r="J44" s="13" t="str">
        <x:f>IF(A44="","",SUMIFS(Recepciones[Cantidad],Recepciones[ID línea],A44))</x:f>
      </x:c>
      <x:c r="K44" s="13" t="str">
        <x:f>IF(OR(A44="",NOT(ISNUMBER(H44))),"",H44-J44)</x:f>
      </x:c>
      <x:c r="L44" s="15" t="str">
        <x:f>IF(OR(A44="",NOT(ISNUMBER(K44)),NOT(ISNUMBER(I44))),"",MAX(0,K44)*I44)</x:f>
      </x:c>
      <x:c r="M44" s="10" t="str">
        <x:f>IF(COUNTA(A44:I44)=0,"",IF(OR(A44="",B44="",C44="",D44="",E44="",NOT(ISNUMBER(F44)),NOT(ISNUMBER(G44)),NOT(ISNUMBER(H44)),NOT(ISNUMBER(I44))),"Revisar: faltan datos",IF(OR(H44&lt;=0,I44&lt;0,G44&lt;F44,COUNTIFS(Pedidos[ID línea],A44)&lt;&gt;1),"Revisar: datos",IF(COUNTIFS(Recepciones[ID línea],A44,Recepciones[Validación],"&lt;&gt;OK")&gt;0,"Revisar: recepciones",IF(J44&gt;H44,"Revisar: exceso recibido",IF(K44=0,"Recibido",IF(J44&gt;0,"Parcial","Pendiente")))))))</x:f>
      </x:c>
      <x:c r="N44" s="10" t="str">
        <x:f>IF(OR(M44="Pendiente",M44="Parcial"),MAX(0,$B$4-G44),"")</x:f>
      </x:c>
      <x:c r="O44" s="9"/>
    </x:row>
    <x:row r="45" ht="23" customHeight="1">
      <x:c r="A45" s="9"/>
      <x:c r="B45" s="9"/>
      <x:c r="C45" s="9"/>
      <x:c r="D45" s="9"/>
      <x:c r="E45" s="9"/>
      <x:c r="F45" s="11"/>
      <x:c r="G45" s="11"/>
      <x:c r="H45" s="12"/>
      <x:c r="I45" s="14"/>
      <x:c r="J45" s="13" t="str">
        <x:f>IF(A45="","",SUMIFS(Recepciones[Cantidad],Recepciones[ID línea],A45))</x:f>
      </x:c>
      <x:c r="K45" s="13" t="str">
        <x:f>IF(OR(A45="",NOT(ISNUMBER(H45))),"",H45-J45)</x:f>
      </x:c>
      <x:c r="L45" s="15" t="str">
        <x:f>IF(OR(A45="",NOT(ISNUMBER(K45)),NOT(ISNUMBER(I45))),"",MAX(0,K45)*I45)</x:f>
      </x:c>
      <x:c r="M45" s="10" t="str">
        <x:f>IF(COUNTA(A45:I45)=0,"",IF(OR(A45="",B45="",C45="",D45="",E45="",NOT(ISNUMBER(F45)),NOT(ISNUMBER(G45)),NOT(ISNUMBER(H45)),NOT(ISNUMBER(I45))),"Revisar: faltan datos",IF(OR(H45&lt;=0,I45&lt;0,G45&lt;F45,COUNTIFS(Pedidos[ID línea],A45)&lt;&gt;1),"Revisar: datos",IF(COUNTIFS(Recepciones[ID línea],A45,Recepciones[Validación],"&lt;&gt;OK")&gt;0,"Revisar: recepciones",IF(J45&gt;H45,"Revisar: exceso recibido",IF(K45=0,"Recibido",IF(J45&gt;0,"Parcial","Pendiente")))))))</x:f>
      </x:c>
      <x:c r="N45" s="10" t="str">
        <x:f>IF(OR(M45="Pendiente",M45="Parcial"),MAX(0,$B$4-G45),"")</x:f>
      </x:c>
      <x:c r="O45" s="9"/>
    </x:row>
    <x:row r="46" ht="23" customHeight="1">
      <x:c r="A46" s="9"/>
      <x:c r="B46" s="9"/>
      <x:c r="C46" s="9"/>
      <x:c r="D46" s="9"/>
      <x:c r="E46" s="9"/>
      <x:c r="F46" s="11"/>
      <x:c r="G46" s="11"/>
      <x:c r="H46" s="12"/>
      <x:c r="I46" s="14"/>
      <x:c r="J46" s="13" t="str">
        <x:f>IF(A46="","",SUMIFS(Recepciones[Cantidad],Recepciones[ID línea],A46))</x:f>
      </x:c>
      <x:c r="K46" s="13" t="str">
        <x:f>IF(OR(A46="",NOT(ISNUMBER(H46))),"",H46-J46)</x:f>
      </x:c>
      <x:c r="L46" s="15" t="str">
        <x:f>IF(OR(A46="",NOT(ISNUMBER(K46)),NOT(ISNUMBER(I46))),"",MAX(0,K46)*I46)</x:f>
      </x:c>
      <x:c r="M46" s="10" t="str">
        <x:f>IF(COUNTA(A46:I46)=0,"",IF(OR(A46="",B46="",C46="",D46="",E46="",NOT(ISNUMBER(F46)),NOT(ISNUMBER(G46)),NOT(ISNUMBER(H46)),NOT(ISNUMBER(I46))),"Revisar: faltan datos",IF(OR(H46&lt;=0,I46&lt;0,G46&lt;F46,COUNTIFS(Pedidos[ID línea],A46)&lt;&gt;1),"Revisar: datos",IF(COUNTIFS(Recepciones[ID línea],A46,Recepciones[Validación],"&lt;&gt;OK")&gt;0,"Revisar: recepciones",IF(J46&gt;H46,"Revisar: exceso recibido",IF(K46=0,"Recibido",IF(J46&gt;0,"Parcial","Pendiente")))))))</x:f>
      </x:c>
      <x:c r="N46" s="10" t="str">
        <x:f>IF(OR(M46="Pendiente",M46="Parcial"),MAX(0,$B$4-G46),"")</x:f>
      </x:c>
      <x:c r="O46" s="9"/>
    </x:row>
    <x:row r="47" ht="23" customHeight="1">
      <x:c r="A47" s="9"/>
      <x:c r="B47" s="9"/>
      <x:c r="C47" s="9"/>
      <x:c r="D47" s="9"/>
      <x:c r="E47" s="9"/>
      <x:c r="F47" s="11"/>
      <x:c r="G47" s="11"/>
      <x:c r="H47" s="12"/>
      <x:c r="I47" s="14"/>
      <x:c r="J47" s="13" t="str">
        <x:f>IF(A47="","",SUMIFS(Recepciones[Cantidad],Recepciones[ID línea],A47))</x:f>
      </x:c>
      <x:c r="K47" s="13" t="str">
        <x:f>IF(OR(A47="",NOT(ISNUMBER(H47))),"",H47-J47)</x:f>
      </x:c>
      <x:c r="L47" s="15" t="str">
        <x:f>IF(OR(A47="",NOT(ISNUMBER(K47)),NOT(ISNUMBER(I47))),"",MAX(0,K47)*I47)</x:f>
      </x:c>
      <x:c r="M47" s="10" t="str">
        <x:f>IF(COUNTA(A47:I47)=0,"",IF(OR(A47="",B47="",C47="",D47="",E47="",NOT(ISNUMBER(F47)),NOT(ISNUMBER(G47)),NOT(ISNUMBER(H47)),NOT(ISNUMBER(I47))),"Revisar: faltan datos",IF(OR(H47&lt;=0,I47&lt;0,G47&lt;F47,COUNTIFS(Pedidos[ID línea],A47)&lt;&gt;1),"Revisar: datos",IF(COUNTIFS(Recepciones[ID línea],A47,Recepciones[Validación],"&lt;&gt;OK")&gt;0,"Revisar: recepciones",IF(J47&gt;H47,"Revisar: exceso recibido",IF(K47=0,"Recibido",IF(J47&gt;0,"Parcial","Pendiente")))))))</x:f>
      </x:c>
      <x:c r="N47" s="10" t="str">
        <x:f>IF(OR(M47="Pendiente",M47="Parcial"),MAX(0,$B$4-G47),"")</x:f>
      </x:c>
      <x:c r="O47" s="9"/>
    </x:row>
    <x:row r="48" ht="23" customHeight="1">
      <x:c r="A48" s="9"/>
      <x:c r="B48" s="9"/>
      <x:c r="C48" s="9"/>
      <x:c r="D48" s="9"/>
      <x:c r="E48" s="9"/>
      <x:c r="F48" s="11"/>
      <x:c r="G48" s="11"/>
      <x:c r="H48" s="12"/>
      <x:c r="I48" s="14"/>
      <x:c r="J48" s="13" t="str">
        <x:f>IF(A48="","",SUMIFS(Recepciones[Cantidad],Recepciones[ID línea],A48))</x:f>
      </x:c>
      <x:c r="K48" s="13" t="str">
        <x:f>IF(OR(A48="",NOT(ISNUMBER(H48))),"",H48-J48)</x:f>
      </x:c>
      <x:c r="L48" s="15" t="str">
        <x:f>IF(OR(A48="",NOT(ISNUMBER(K48)),NOT(ISNUMBER(I48))),"",MAX(0,K48)*I48)</x:f>
      </x:c>
      <x:c r="M48" s="10" t="str">
        <x:f>IF(COUNTA(A48:I48)=0,"",IF(OR(A48="",B48="",C48="",D48="",E48="",NOT(ISNUMBER(F48)),NOT(ISNUMBER(G48)),NOT(ISNUMBER(H48)),NOT(ISNUMBER(I48))),"Revisar: faltan datos",IF(OR(H48&lt;=0,I48&lt;0,G48&lt;F48,COUNTIFS(Pedidos[ID línea],A48)&lt;&gt;1),"Revisar: datos",IF(COUNTIFS(Recepciones[ID línea],A48,Recepciones[Validación],"&lt;&gt;OK")&gt;0,"Revisar: recepciones",IF(J48&gt;H48,"Revisar: exceso recibido",IF(K48=0,"Recibido",IF(J48&gt;0,"Parcial","Pendiente")))))))</x:f>
      </x:c>
      <x:c r="N48" s="10" t="str">
        <x:f>IF(OR(M48="Pendiente",M48="Parcial"),MAX(0,$B$4-G48),"")</x:f>
      </x:c>
      <x:c r="O48" s="9"/>
    </x:row>
    <x:row r="49" ht="23" customHeight="1">
      <x:c r="A49" s="9"/>
      <x:c r="B49" s="9"/>
      <x:c r="C49" s="9"/>
      <x:c r="D49" s="9"/>
      <x:c r="E49" s="9"/>
      <x:c r="F49" s="11"/>
      <x:c r="G49" s="11"/>
      <x:c r="H49" s="12"/>
      <x:c r="I49" s="14"/>
      <x:c r="J49" s="13" t="str">
        <x:f>IF(A49="","",SUMIFS(Recepciones[Cantidad],Recepciones[ID línea],A49))</x:f>
      </x:c>
      <x:c r="K49" s="13" t="str">
        <x:f>IF(OR(A49="",NOT(ISNUMBER(H49))),"",H49-J49)</x:f>
      </x:c>
      <x:c r="L49" s="15" t="str">
        <x:f>IF(OR(A49="",NOT(ISNUMBER(K49)),NOT(ISNUMBER(I49))),"",MAX(0,K49)*I49)</x:f>
      </x:c>
      <x:c r="M49" s="10" t="str">
        <x:f>IF(COUNTA(A49:I49)=0,"",IF(OR(A49="",B49="",C49="",D49="",E49="",NOT(ISNUMBER(F49)),NOT(ISNUMBER(G49)),NOT(ISNUMBER(H49)),NOT(ISNUMBER(I49))),"Revisar: faltan datos",IF(OR(H49&lt;=0,I49&lt;0,G49&lt;F49,COUNTIFS(Pedidos[ID línea],A49)&lt;&gt;1),"Revisar: datos",IF(COUNTIFS(Recepciones[ID línea],A49,Recepciones[Validación],"&lt;&gt;OK")&gt;0,"Revisar: recepciones",IF(J49&gt;H49,"Revisar: exceso recibido",IF(K49=0,"Recibido",IF(J49&gt;0,"Parcial","Pendiente")))))))</x:f>
      </x:c>
      <x:c r="N49" s="10" t="str">
        <x:f>IF(OR(M49="Pendiente",M49="Parcial"),MAX(0,$B$4-G49),"")</x:f>
      </x:c>
      <x:c r="O49" s="9"/>
    </x:row>
    <x:row r="50" ht="23" customHeight="1">
      <x:c r="A50" s="9"/>
      <x:c r="B50" s="9"/>
      <x:c r="C50" s="9"/>
      <x:c r="D50" s="9"/>
      <x:c r="E50" s="9"/>
      <x:c r="F50" s="11"/>
      <x:c r="G50" s="11"/>
      <x:c r="H50" s="12"/>
      <x:c r="I50" s="14"/>
      <x:c r="J50" s="13" t="str">
        <x:f>IF(A50="","",SUMIFS(Recepciones[Cantidad],Recepciones[ID línea],A50))</x:f>
      </x:c>
      <x:c r="K50" s="13" t="str">
        <x:f>IF(OR(A50="",NOT(ISNUMBER(H50))),"",H50-J50)</x:f>
      </x:c>
      <x:c r="L50" s="15" t="str">
        <x:f>IF(OR(A50="",NOT(ISNUMBER(K50)),NOT(ISNUMBER(I50))),"",MAX(0,K50)*I50)</x:f>
      </x:c>
      <x:c r="M50" s="10" t="str">
        <x:f>IF(COUNTA(A50:I50)=0,"",IF(OR(A50="",B50="",C50="",D50="",E50="",NOT(ISNUMBER(F50)),NOT(ISNUMBER(G50)),NOT(ISNUMBER(H50)),NOT(ISNUMBER(I50))),"Revisar: faltan datos",IF(OR(H50&lt;=0,I50&lt;0,G50&lt;F50,COUNTIFS(Pedidos[ID línea],A50)&lt;&gt;1),"Revisar: datos",IF(COUNTIFS(Recepciones[ID línea],A50,Recepciones[Validación],"&lt;&gt;OK")&gt;0,"Revisar: recepciones",IF(J50&gt;H50,"Revisar: exceso recibido",IF(K50=0,"Recibido",IF(J50&gt;0,"Parcial","Pendiente")))))))</x:f>
      </x:c>
      <x:c r="N50" s="10" t="str">
        <x:f>IF(OR(M50="Pendiente",M50="Parcial"),MAX(0,$B$4-G50),"")</x:f>
      </x:c>
      <x:c r="O50" s="9"/>
    </x:row>
    <x:row r="51" ht="23" customHeight="1">
      <x:c r="A51" s="9"/>
      <x:c r="B51" s="9"/>
      <x:c r="C51" s="9"/>
      <x:c r="D51" s="9"/>
      <x:c r="E51" s="9"/>
      <x:c r="F51" s="11"/>
      <x:c r="G51" s="11"/>
      <x:c r="H51" s="12"/>
      <x:c r="I51" s="14"/>
      <x:c r="J51" s="13" t="str">
        <x:f>IF(A51="","",SUMIFS(Recepciones[Cantidad],Recepciones[ID línea],A51))</x:f>
      </x:c>
      <x:c r="K51" s="13" t="str">
        <x:f>IF(OR(A51="",NOT(ISNUMBER(H51))),"",H51-J51)</x:f>
      </x:c>
      <x:c r="L51" s="15" t="str">
        <x:f>IF(OR(A51="",NOT(ISNUMBER(K51)),NOT(ISNUMBER(I51))),"",MAX(0,K51)*I51)</x:f>
      </x:c>
      <x:c r="M51" s="10" t="str">
        <x:f>IF(COUNTA(A51:I51)=0,"",IF(OR(A51="",B51="",C51="",D51="",E51="",NOT(ISNUMBER(F51)),NOT(ISNUMBER(G51)),NOT(ISNUMBER(H51)),NOT(ISNUMBER(I51))),"Revisar: faltan datos",IF(OR(H51&lt;=0,I51&lt;0,G51&lt;F51,COUNTIFS(Pedidos[ID línea],A51)&lt;&gt;1),"Revisar: datos",IF(COUNTIFS(Recepciones[ID línea],A51,Recepciones[Validación],"&lt;&gt;OK")&gt;0,"Revisar: recepciones",IF(J51&gt;H51,"Revisar: exceso recibido",IF(K51=0,"Recibido",IF(J51&gt;0,"Parcial","Pendiente")))))))</x:f>
      </x:c>
      <x:c r="N51" s="10" t="str">
        <x:f>IF(OR(M51="Pendiente",M51="Parcial"),MAX(0,$B$4-G51),"")</x:f>
      </x:c>
      <x:c r="O51" s="9"/>
    </x:row>
    <x:row r="52" ht="23" customHeight="1">
      <x:c r="A52" s="9"/>
      <x:c r="B52" s="9"/>
      <x:c r="C52" s="9"/>
      <x:c r="D52" s="9"/>
      <x:c r="E52" s="9"/>
      <x:c r="F52" s="11"/>
      <x:c r="G52" s="11"/>
      <x:c r="H52" s="12"/>
      <x:c r="I52" s="14"/>
      <x:c r="J52" s="13" t="str">
        <x:f>IF(A52="","",SUMIFS(Recepciones[Cantidad],Recepciones[ID línea],A52))</x:f>
      </x:c>
      <x:c r="K52" s="13" t="str">
        <x:f>IF(OR(A52="",NOT(ISNUMBER(H52))),"",H52-J52)</x:f>
      </x:c>
      <x:c r="L52" s="15" t="str">
        <x:f>IF(OR(A52="",NOT(ISNUMBER(K52)),NOT(ISNUMBER(I52))),"",MAX(0,K52)*I52)</x:f>
      </x:c>
      <x:c r="M52" s="10" t="str">
        <x:f>IF(COUNTA(A52:I52)=0,"",IF(OR(A52="",B52="",C52="",D52="",E52="",NOT(ISNUMBER(F52)),NOT(ISNUMBER(G52)),NOT(ISNUMBER(H52)),NOT(ISNUMBER(I52))),"Revisar: faltan datos",IF(OR(H52&lt;=0,I52&lt;0,G52&lt;F52,COUNTIFS(Pedidos[ID línea],A52)&lt;&gt;1),"Revisar: datos",IF(COUNTIFS(Recepciones[ID línea],A52,Recepciones[Validación],"&lt;&gt;OK")&gt;0,"Revisar: recepciones",IF(J52&gt;H52,"Revisar: exceso recibido",IF(K52=0,"Recibido",IF(J52&gt;0,"Parcial","Pendiente")))))))</x:f>
      </x:c>
      <x:c r="N52" s="10" t="str">
        <x:f>IF(OR(M52="Pendiente",M52="Parcial"),MAX(0,$B$4-G52),"")</x:f>
      </x:c>
      <x:c r="O52" s="9"/>
    </x:row>
    <x:row r="53" ht="23" customHeight="1">
      <x:c r="A53" s="9"/>
      <x:c r="B53" s="9"/>
      <x:c r="C53" s="9"/>
      <x:c r="D53" s="9"/>
      <x:c r="E53" s="9"/>
      <x:c r="F53" s="11"/>
      <x:c r="G53" s="11"/>
      <x:c r="H53" s="12"/>
      <x:c r="I53" s="14"/>
      <x:c r="J53" s="13" t="str">
        <x:f>IF(A53="","",SUMIFS(Recepciones[Cantidad],Recepciones[ID línea],A53))</x:f>
      </x:c>
      <x:c r="K53" s="13" t="str">
        <x:f>IF(OR(A53="",NOT(ISNUMBER(H53))),"",H53-J53)</x:f>
      </x:c>
      <x:c r="L53" s="15" t="str">
        <x:f>IF(OR(A53="",NOT(ISNUMBER(K53)),NOT(ISNUMBER(I53))),"",MAX(0,K53)*I53)</x:f>
      </x:c>
      <x:c r="M53" s="10" t="str">
        <x:f>IF(COUNTA(A53:I53)=0,"",IF(OR(A53="",B53="",C53="",D53="",E53="",NOT(ISNUMBER(F53)),NOT(ISNUMBER(G53)),NOT(ISNUMBER(H53)),NOT(ISNUMBER(I53))),"Revisar: faltan datos",IF(OR(H53&lt;=0,I53&lt;0,G53&lt;F53,COUNTIFS(Pedidos[ID línea],A53)&lt;&gt;1),"Revisar: datos",IF(COUNTIFS(Recepciones[ID línea],A53,Recepciones[Validación],"&lt;&gt;OK")&gt;0,"Revisar: recepciones",IF(J53&gt;H53,"Revisar: exceso recibido",IF(K53=0,"Recibido",IF(J53&gt;0,"Parcial","Pendiente")))))))</x:f>
      </x:c>
      <x:c r="N53" s="10" t="str">
        <x:f>IF(OR(M53="Pendiente",M53="Parcial"),MAX(0,$B$4-G53),"")</x:f>
      </x:c>
      <x:c r="O53" s="9"/>
    </x:row>
    <x:row r="54" ht="23" customHeight="1">
      <x:c r="A54" s="9"/>
      <x:c r="B54" s="9"/>
      <x:c r="C54" s="9"/>
      <x:c r="D54" s="9"/>
      <x:c r="E54" s="9"/>
      <x:c r="F54" s="11"/>
      <x:c r="G54" s="11"/>
      <x:c r="H54" s="12"/>
      <x:c r="I54" s="14"/>
      <x:c r="J54" s="13" t="str">
        <x:f>IF(A54="","",SUMIFS(Recepciones[Cantidad],Recepciones[ID línea],A54))</x:f>
      </x:c>
      <x:c r="K54" s="13" t="str">
        <x:f>IF(OR(A54="",NOT(ISNUMBER(H54))),"",H54-J54)</x:f>
      </x:c>
      <x:c r="L54" s="15" t="str">
        <x:f>IF(OR(A54="",NOT(ISNUMBER(K54)),NOT(ISNUMBER(I54))),"",MAX(0,K54)*I54)</x:f>
      </x:c>
      <x:c r="M54" s="10" t="str">
        <x:f>IF(COUNTA(A54:I54)=0,"",IF(OR(A54="",B54="",C54="",D54="",E54="",NOT(ISNUMBER(F54)),NOT(ISNUMBER(G54)),NOT(ISNUMBER(H54)),NOT(ISNUMBER(I54))),"Revisar: faltan datos",IF(OR(H54&lt;=0,I54&lt;0,G54&lt;F54,COUNTIFS(Pedidos[ID línea],A54)&lt;&gt;1),"Revisar: datos",IF(COUNTIFS(Recepciones[ID línea],A54,Recepciones[Validación],"&lt;&gt;OK")&gt;0,"Revisar: recepciones",IF(J54&gt;H54,"Revisar: exceso recibido",IF(K54=0,"Recibido",IF(J54&gt;0,"Parcial","Pendiente")))))))</x:f>
      </x:c>
      <x:c r="N54" s="10" t="str">
        <x:f>IF(OR(M54="Pendiente",M54="Parcial"),MAX(0,$B$4-G54),"")</x:f>
      </x:c>
      <x:c r="O54" s="9"/>
    </x:row>
    <x:row r="55" ht="23" customHeight="1">
      <x:c r="A55" s="9"/>
      <x:c r="B55" s="9"/>
      <x:c r="C55" s="9"/>
      <x:c r="D55" s="9"/>
      <x:c r="E55" s="9"/>
      <x:c r="F55" s="11"/>
      <x:c r="G55" s="11"/>
      <x:c r="H55" s="12"/>
      <x:c r="I55" s="14"/>
      <x:c r="J55" s="13" t="str">
        <x:f>IF(A55="","",SUMIFS(Recepciones[Cantidad],Recepciones[ID línea],A55))</x:f>
      </x:c>
      <x:c r="K55" s="13" t="str">
        <x:f>IF(OR(A55="",NOT(ISNUMBER(H55))),"",H55-J55)</x:f>
      </x:c>
      <x:c r="L55" s="15" t="str">
        <x:f>IF(OR(A55="",NOT(ISNUMBER(K55)),NOT(ISNUMBER(I55))),"",MAX(0,K55)*I55)</x:f>
      </x:c>
      <x:c r="M55" s="10" t="str">
        <x:f>IF(COUNTA(A55:I55)=0,"",IF(OR(A55="",B55="",C55="",D55="",E55="",NOT(ISNUMBER(F55)),NOT(ISNUMBER(G55)),NOT(ISNUMBER(H55)),NOT(ISNUMBER(I55))),"Revisar: faltan datos",IF(OR(H55&lt;=0,I55&lt;0,G55&lt;F55,COUNTIFS(Pedidos[ID línea],A55)&lt;&gt;1),"Revisar: datos",IF(COUNTIFS(Recepciones[ID línea],A55,Recepciones[Validación],"&lt;&gt;OK")&gt;0,"Revisar: recepciones",IF(J55&gt;H55,"Revisar: exceso recibido",IF(K55=0,"Recibido",IF(J55&gt;0,"Parcial","Pendiente")))))))</x:f>
      </x:c>
      <x:c r="N55" s="10" t="str">
        <x:f>IF(OR(M55="Pendiente",M55="Parcial"),MAX(0,$B$4-G55),"")</x:f>
      </x:c>
      <x:c r="O55" s="9"/>
    </x:row>
    <x:row r="56" ht="23" customHeight="1">
      <x:c r="A56" s="9"/>
      <x:c r="B56" s="9"/>
      <x:c r="C56" s="9"/>
      <x:c r="D56" s="9"/>
      <x:c r="E56" s="9"/>
      <x:c r="F56" s="11"/>
      <x:c r="G56" s="11"/>
      <x:c r="H56" s="12"/>
      <x:c r="I56" s="14"/>
      <x:c r="J56" s="13" t="str">
        <x:f>IF(A56="","",SUMIFS(Recepciones[Cantidad],Recepciones[ID línea],A56))</x:f>
      </x:c>
      <x:c r="K56" s="13" t="str">
        <x:f>IF(OR(A56="",NOT(ISNUMBER(H56))),"",H56-J56)</x:f>
      </x:c>
      <x:c r="L56" s="15" t="str">
        <x:f>IF(OR(A56="",NOT(ISNUMBER(K56)),NOT(ISNUMBER(I56))),"",MAX(0,K56)*I56)</x:f>
      </x:c>
      <x:c r="M56" s="10" t="str">
        <x:f>IF(COUNTA(A56:I56)=0,"",IF(OR(A56="",B56="",C56="",D56="",E56="",NOT(ISNUMBER(F56)),NOT(ISNUMBER(G56)),NOT(ISNUMBER(H56)),NOT(ISNUMBER(I56))),"Revisar: faltan datos",IF(OR(H56&lt;=0,I56&lt;0,G56&lt;F56,COUNTIFS(Pedidos[ID línea],A56)&lt;&gt;1),"Revisar: datos",IF(COUNTIFS(Recepciones[ID línea],A56,Recepciones[Validación],"&lt;&gt;OK")&gt;0,"Revisar: recepciones",IF(J56&gt;H56,"Revisar: exceso recibido",IF(K56=0,"Recibido",IF(J56&gt;0,"Parcial","Pendiente")))))))</x:f>
      </x:c>
      <x:c r="N56" s="10" t="str">
        <x:f>IF(OR(M56="Pendiente",M56="Parcial"),MAX(0,$B$4-G56),"")</x:f>
      </x:c>
      <x:c r="O56" s="9"/>
    </x:row>
    <x:row r="57" ht="23" customHeight="1">
      <x:c r="A57" s="9"/>
      <x:c r="B57" s="9"/>
      <x:c r="C57" s="9"/>
      <x:c r="D57" s="9"/>
      <x:c r="E57" s="9"/>
      <x:c r="F57" s="11"/>
      <x:c r="G57" s="11"/>
      <x:c r="H57" s="12"/>
      <x:c r="I57" s="14"/>
      <x:c r="J57" s="13" t="str">
        <x:f>IF(A57="","",SUMIFS(Recepciones[Cantidad],Recepciones[ID línea],A57))</x:f>
      </x:c>
      <x:c r="K57" s="13" t="str">
        <x:f>IF(OR(A57="",NOT(ISNUMBER(H57))),"",H57-J57)</x:f>
      </x:c>
      <x:c r="L57" s="15" t="str">
        <x:f>IF(OR(A57="",NOT(ISNUMBER(K57)),NOT(ISNUMBER(I57))),"",MAX(0,K57)*I57)</x:f>
      </x:c>
      <x:c r="M57" s="10" t="str">
        <x:f>IF(COUNTA(A57:I57)=0,"",IF(OR(A57="",B57="",C57="",D57="",E57="",NOT(ISNUMBER(F57)),NOT(ISNUMBER(G57)),NOT(ISNUMBER(H57)),NOT(ISNUMBER(I57))),"Revisar: faltan datos",IF(OR(H57&lt;=0,I57&lt;0,G57&lt;F57,COUNTIFS(Pedidos[ID línea],A57)&lt;&gt;1),"Revisar: datos",IF(COUNTIFS(Recepciones[ID línea],A57,Recepciones[Validación],"&lt;&gt;OK")&gt;0,"Revisar: recepciones",IF(J57&gt;H57,"Revisar: exceso recibido",IF(K57=0,"Recibido",IF(J57&gt;0,"Parcial","Pendiente")))))))</x:f>
      </x:c>
      <x:c r="N57" s="10" t="str">
        <x:f>IF(OR(M57="Pendiente",M57="Parcial"),MAX(0,$B$4-G57),"")</x:f>
      </x:c>
      <x:c r="O57" s="9"/>
    </x:row>
    <x:row r="58" ht="23" customHeight="1">
      <x:c r="A58" s="9"/>
      <x:c r="B58" s="9"/>
      <x:c r="C58" s="9"/>
      <x:c r="D58" s="9"/>
      <x:c r="E58" s="9"/>
      <x:c r="F58" s="11"/>
      <x:c r="G58" s="11"/>
      <x:c r="H58" s="12"/>
      <x:c r="I58" s="14"/>
      <x:c r="J58" s="13" t="str">
        <x:f>IF(A58="","",SUMIFS(Recepciones[Cantidad],Recepciones[ID línea],A58))</x:f>
      </x:c>
      <x:c r="K58" s="13" t="str">
        <x:f>IF(OR(A58="",NOT(ISNUMBER(H58))),"",H58-J58)</x:f>
      </x:c>
      <x:c r="L58" s="15" t="str">
        <x:f>IF(OR(A58="",NOT(ISNUMBER(K58)),NOT(ISNUMBER(I58))),"",MAX(0,K58)*I58)</x:f>
      </x:c>
      <x:c r="M58" s="10" t="str">
        <x:f>IF(COUNTA(A58:I58)=0,"",IF(OR(A58="",B58="",C58="",D58="",E58="",NOT(ISNUMBER(F58)),NOT(ISNUMBER(G58)),NOT(ISNUMBER(H58)),NOT(ISNUMBER(I58))),"Revisar: faltan datos",IF(OR(H58&lt;=0,I58&lt;0,G58&lt;F58,COUNTIFS(Pedidos[ID línea],A58)&lt;&gt;1),"Revisar: datos",IF(COUNTIFS(Recepciones[ID línea],A58,Recepciones[Validación],"&lt;&gt;OK")&gt;0,"Revisar: recepciones",IF(J58&gt;H58,"Revisar: exceso recibido",IF(K58=0,"Recibido",IF(J58&gt;0,"Parcial","Pendiente")))))))</x:f>
      </x:c>
      <x:c r="N58" s="10" t="str">
        <x:f>IF(OR(M58="Pendiente",M58="Parcial"),MAX(0,$B$4-G58),"")</x:f>
      </x:c>
      <x:c r="O58" s="9"/>
    </x:row>
    <x:row r="59" ht="23" customHeight="1">
      <x:c r="A59" s="9"/>
      <x:c r="B59" s="9"/>
      <x:c r="C59" s="9"/>
      <x:c r="D59" s="9"/>
      <x:c r="E59" s="9"/>
      <x:c r="F59" s="11"/>
      <x:c r="G59" s="11"/>
      <x:c r="H59" s="12"/>
      <x:c r="I59" s="14"/>
      <x:c r="J59" s="13" t="str">
        <x:f>IF(A59="","",SUMIFS(Recepciones[Cantidad],Recepciones[ID línea],A59))</x:f>
      </x:c>
      <x:c r="K59" s="13" t="str">
        <x:f>IF(OR(A59="",NOT(ISNUMBER(H59))),"",H59-J59)</x:f>
      </x:c>
      <x:c r="L59" s="15" t="str">
        <x:f>IF(OR(A59="",NOT(ISNUMBER(K59)),NOT(ISNUMBER(I59))),"",MAX(0,K59)*I59)</x:f>
      </x:c>
      <x:c r="M59" s="10" t="str">
        <x:f>IF(COUNTA(A59:I59)=0,"",IF(OR(A59="",B59="",C59="",D59="",E59="",NOT(ISNUMBER(F59)),NOT(ISNUMBER(G59)),NOT(ISNUMBER(H59)),NOT(ISNUMBER(I59))),"Revisar: faltan datos",IF(OR(H59&lt;=0,I59&lt;0,G59&lt;F59,COUNTIFS(Pedidos[ID línea],A59)&lt;&gt;1),"Revisar: datos",IF(COUNTIFS(Recepciones[ID línea],A59,Recepciones[Validación],"&lt;&gt;OK")&gt;0,"Revisar: recepciones",IF(J59&gt;H59,"Revisar: exceso recibido",IF(K59=0,"Recibido",IF(J59&gt;0,"Parcial","Pendiente")))))))</x:f>
      </x:c>
      <x:c r="N59" s="10" t="str">
        <x:f>IF(OR(M59="Pendiente",M59="Parcial"),MAX(0,$B$4-G59),"")</x:f>
      </x:c>
      <x:c r="O59" s="9"/>
    </x:row>
    <x:row r="60" ht="23" customHeight="1">
      <x:c r="A60" s="9"/>
      <x:c r="B60" s="9"/>
      <x:c r="C60" s="9"/>
      <x:c r="D60" s="9"/>
      <x:c r="E60" s="9"/>
      <x:c r="F60" s="11"/>
      <x:c r="G60" s="11"/>
      <x:c r="H60" s="12"/>
      <x:c r="I60" s="14"/>
      <x:c r="J60" s="13" t="str">
        <x:f>IF(A60="","",SUMIFS(Recepciones[Cantidad],Recepciones[ID línea],A60))</x:f>
      </x:c>
      <x:c r="K60" s="13" t="str">
        <x:f>IF(OR(A60="",NOT(ISNUMBER(H60))),"",H60-J60)</x:f>
      </x:c>
      <x:c r="L60" s="15" t="str">
        <x:f>IF(OR(A60="",NOT(ISNUMBER(K60)),NOT(ISNUMBER(I60))),"",MAX(0,K60)*I60)</x:f>
      </x:c>
      <x:c r="M60" s="10" t="str">
        <x:f>IF(COUNTA(A60:I60)=0,"",IF(OR(A60="",B60="",C60="",D60="",E60="",NOT(ISNUMBER(F60)),NOT(ISNUMBER(G60)),NOT(ISNUMBER(H60)),NOT(ISNUMBER(I60))),"Revisar: faltan datos",IF(OR(H60&lt;=0,I60&lt;0,G60&lt;F60,COUNTIFS(Pedidos[ID línea],A60)&lt;&gt;1),"Revisar: datos",IF(COUNTIFS(Recepciones[ID línea],A60,Recepciones[Validación],"&lt;&gt;OK")&gt;0,"Revisar: recepciones",IF(J60&gt;H60,"Revisar: exceso recibido",IF(K60=0,"Recibido",IF(J60&gt;0,"Parcial","Pendiente")))))))</x:f>
      </x:c>
      <x:c r="N60" s="10" t="str">
        <x:f>IF(OR(M60="Pendiente",M60="Parcial"),MAX(0,$B$4-G60),"")</x:f>
      </x:c>
      <x:c r="O60" s="9"/>
    </x:row>
    <x:row r="61" ht="23" customHeight="1">
      <x:c r="A61" s="9"/>
      <x:c r="B61" s="9"/>
      <x:c r="C61" s="9"/>
      <x:c r="D61" s="9"/>
      <x:c r="E61" s="9"/>
      <x:c r="F61" s="11"/>
      <x:c r="G61" s="11"/>
      <x:c r="H61" s="12"/>
      <x:c r="I61" s="14"/>
      <x:c r="J61" s="13" t="str">
        <x:f>IF(A61="","",SUMIFS(Recepciones[Cantidad],Recepciones[ID línea],A61))</x:f>
      </x:c>
      <x:c r="K61" s="13" t="str">
        <x:f>IF(OR(A61="",NOT(ISNUMBER(H61))),"",H61-J61)</x:f>
      </x:c>
      <x:c r="L61" s="15" t="str">
        <x:f>IF(OR(A61="",NOT(ISNUMBER(K61)),NOT(ISNUMBER(I61))),"",MAX(0,K61)*I61)</x:f>
      </x:c>
      <x:c r="M61" s="10" t="str">
        <x:f>IF(COUNTA(A61:I61)=0,"",IF(OR(A61="",B61="",C61="",D61="",E61="",NOT(ISNUMBER(F61)),NOT(ISNUMBER(G61)),NOT(ISNUMBER(H61)),NOT(ISNUMBER(I61))),"Revisar: faltan datos",IF(OR(H61&lt;=0,I61&lt;0,G61&lt;F61,COUNTIFS(Pedidos[ID línea],A61)&lt;&gt;1),"Revisar: datos",IF(COUNTIFS(Recepciones[ID línea],A61,Recepciones[Validación],"&lt;&gt;OK")&gt;0,"Revisar: recepciones",IF(J61&gt;H61,"Revisar: exceso recibido",IF(K61=0,"Recibido",IF(J61&gt;0,"Parcial","Pendiente")))))))</x:f>
      </x:c>
      <x:c r="N61" s="10" t="str">
        <x:f>IF(OR(M61="Pendiente",M61="Parcial"),MAX(0,$B$4-G61),"")</x:f>
      </x:c>
      <x:c r="O61" s="9"/>
    </x:row>
    <x:row r="62" ht="23" customHeight="1">
      <x:c r="A62" s="9"/>
      <x:c r="B62" s="9"/>
      <x:c r="C62" s="9"/>
      <x:c r="D62" s="9"/>
      <x:c r="E62" s="9"/>
      <x:c r="F62" s="11"/>
      <x:c r="G62" s="11"/>
      <x:c r="H62" s="12"/>
      <x:c r="I62" s="14"/>
      <x:c r="J62" s="13" t="str">
        <x:f>IF(A62="","",SUMIFS(Recepciones[Cantidad],Recepciones[ID línea],A62))</x:f>
      </x:c>
      <x:c r="K62" s="13" t="str">
        <x:f>IF(OR(A62="",NOT(ISNUMBER(H62))),"",H62-J62)</x:f>
      </x:c>
      <x:c r="L62" s="15" t="str">
        <x:f>IF(OR(A62="",NOT(ISNUMBER(K62)),NOT(ISNUMBER(I62))),"",MAX(0,K62)*I62)</x:f>
      </x:c>
      <x:c r="M62" s="10" t="str">
        <x:f>IF(COUNTA(A62:I62)=0,"",IF(OR(A62="",B62="",C62="",D62="",E62="",NOT(ISNUMBER(F62)),NOT(ISNUMBER(G62)),NOT(ISNUMBER(H62)),NOT(ISNUMBER(I62))),"Revisar: faltan datos",IF(OR(H62&lt;=0,I62&lt;0,G62&lt;F62,COUNTIFS(Pedidos[ID línea],A62)&lt;&gt;1),"Revisar: datos",IF(COUNTIFS(Recepciones[ID línea],A62,Recepciones[Validación],"&lt;&gt;OK")&gt;0,"Revisar: recepciones",IF(J62&gt;H62,"Revisar: exceso recibido",IF(K62=0,"Recibido",IF(J62&gt;0,"Parcial","Pendiente")))))))</x:f>
      </x:c>
      <x:c r="N62" s="10" t="str">
        <x:f>IF(OR(M62="Pendiente",M62="Parcial"),MAX(0,$B$4-G62),"")</x:f>
      </x:c>
      <x:c r="O62" s="9"/>
    </x:row>
    <x:row r="63" ht="23" customHeight="1">
      <x:c r="A63" s="9"/>
      <x:c r="B63" s="9"/>
      <x:c r="C63" s="9"/>
      <x:c r="D63" s="9"/>
      <x:c r="E63" s="9"/>
      <x:c r="F63" s="11"/>
      <x:c r="G63" s="11"/>
      <x:c r="H63" s="12"/>
      <x:c r="I63" s="14"/>
      <x:c r="J63" s="13" t="str">
        <x:f>IF(A63="","",SUMIFS(Recepciones[Cantidad],Recepciones[ID línea],A63))</x:f>
      </x:c>
      <x:c r="K63" s="13" t="str">
        <x:f>IF(OR(A63="",NOT(ISNUMBER(H63))),"",H63-J63)</x:f>
      </x:c>
      <x:c r="L63" s="15" t="str">
        <x:f>IF(OR(A63="",NOT(ISNUMBER(K63)),NOT(ISNUMBER(I63))),"",MAX(0,K63)*I63)</x:f>
      </x:c>
      <x:c r="M63" s="10" t="str">
        <x:f>IF(COUNTA(A63:I63)=0,"",IF(OR(A63="",B63="",C63="",D63="",E63="",NOT(ISNUMBER(F63)),NOT(ISNUMBER(G63)),NOT(ISNUMBER(H63)),NOT(ISNUMBER(I63))),"Revisar: faltan datos",IF(OR(H63&lt;=0,I63&lt;0,G63&lt;F63,COUNTIFS(Pedidos[ID línea],A63)&lt;&gt;1),"Revisar: datos",IF(COUNTIFS(Recepciones[ID línea],A63,Recepciones[Validación],"&lt;&gt;OK")&gt;0,"Revisar: recepciones",IF(J63&gt;H63,"Revisar: exceso recibido",IF(K63=0,"Recibido",IF(J63&gt;0,"Parcial","Pendiente")))))))</x:f>
      </x:c>
      <x:c r="N63" s="10" t="str">
        <x:f>IF(OR(M63="Pendiente",M63="Parcial"),MAX(0,$B$4-G63),"")</x:f>
      </x:c>
      <x:c r="O63" s="9"/>
    </x:row>
    <x:row r="64" ht="23" customHeight="1">
      <x:c r="A64" s="9"/>
      <x:c r="B64" s="9"/>
      <x:c r="C64" s="9"/>
      <x:c r="D64" s="9"/>
      <x:c r="E64" s="9"/>
      <x:c r="F64" s="11"/>
      <x:c r="G64" s="11"/>
      <x:c r="H64" s="12"/>
      <x:c r="I64" s="14"/>
      <x:c r="J64" s="13" t="str">
        <x:f>IF(A64="","",SUMIFS(Recepciones[Cantidad],Recepciones[ID línea],A64))</x:f>
      </x:c>
      <x:c r="K64" s="13" t="str">
        <x:f>IF(OR(A64="",NOT(ISNUMBER(H64))),"",H64-J64)</x:f>
      </x:c>
      <x:c r="L64" s="15" t="str">
        <x:f>IF(OR(A64="",NOT(ISNUMBER(K64)),NOT(ISNUMBER(I64))),"",MAX(0,K64)*I64)</x:f>
      </x:c>
      <x:c r="M64" s="10" t="str">
        <x:f>IF(COUNTA(A64:I64)=0,"",IF(OR(A64="",B64="",C64="",D64="",E64="",NOT(ISNUMBER(F64)),NOT(ISNUMBER(G64)),NOT(ISNUMBER(H64)),NOT(ISNUMBER(I64))),"Revisar: faltan datos",IF(OR(H64&lt;=0,I64&lt;0,G64&lt;F64,COUNTIFS(Pedidos[ID línea],A64)&lt;&gt;1),"Revisar: datos",IF(COUNTIFS(Recepciones[ID línea],A64,Recepciones[Validación],"&lt;&gt;OK")&gt;0,"Revisar: recepciones",IF(J64&gt;H64,"Revisar: exceso recibido",IF(K64=0,"Recibido",IF(J64&gt;0,"Parcial","Pendiente")))))))</x:f>
      </x:c>
      <x:c r="N64" s="10" t="str">
        <x:f>IF(OR(M64="Pendiente",M64="Parcial"),MAX(0,$B$4-G64),"")</x:f>
      </x:c>
      <x:c r="O64" s="9"/>
    </x:row>
    <x:row r="65" ht="23" customHeight="1">
      <x:c r="A65" s="9"/>
      <x:c r="B65" s="9"/>
      <x:c r="C65" s="9"/>
      <x:c r="D65" s="9"/>
      <x:c r="E65" s="9"/>
      <x:c r="F65" s="11"/>
      <x:c r="G65" s="11"/>
      <x:c r="H65" s="12"/>
      <x:c r="I65" s="14"/>
      <x:c r="J65" s="13" t="str">
        <x:f>IF(A65="","",SUMIFS(Recepciones[Cantidad],Recepciones[ID línea],A65))</x:f>
      </x:c>
      <x:c r="K65" s="13" t="str">
        <x:f>IF(OR(A65="",NOT(ISNUMBER(H65))),"",H65-J65)</x:f>
      </x:c>
      <x:c r="L65" s="15" t="str">
        <x:f>IF(OR(A65="",NOT(ISNUMBER(K65)),NOT(ISNUMBER(I65))),"",MAX(0,K65)*I65)</x:f>
      </x:c>
      <x:c r="M65" s="10" t="str">
        <x:f>IF(COUNTA(A65:I65)=0,"",IF(OR(A65="",B65="",C65="",D65="",E65="",NOT(ISNUMBER(F65)),NOT(ISNUMBER(G65)),NOT(ISNUMBER(H65)),NOT(ISNUMBER(I65))),"Revisar: faltan datos",IF(OR(H65&lt;=0,I65&lt;0,G65&lt;F65,COUNTIFS(Pedidos[ID línea],A65)&lt;&gt;1),"Revisar: datos",IF(COUNTIFS(Recepciones[ID línea],A65,Recepciones[Validación],"&lt;&gt;OK")&gt;0,"Revisar: recepciones",IF(J65&gt;H65,"Revisar: exceso recibido",IF(K65=0,"Recibido",IF(J65&gt;0,"Parcial","Pendiente")))))))</x:f>
      </x:c>
      <x:c r="N65" s="10" t="str">
        <x:f>IF(OR(M65="Pendiente",M65="Parcial"),MAX(0,$B$4-G65),"")</x:f>
      </x:c>
      <x:c r="O65" s="9"/>
    </x:row>
    <x:row r="66" ht="23" customHeight="1">
      <x:c r="A66" s="9"/>
      <x:c r="B66" s="9"/>
      <x:c r="C66" s="9"/>
      <x:c r="D66" s="9"/>
      <x:c r="E66" s="9"/>
      <x:c r="F66" s="11"/>
      <x:c r="G66" s="11"/>
      <x:c r="H66" s="12"/>
      <x:c r="I66" s="14"/>
      <x:c r="J66" s="13" t="str">
        <x:f>IF(A66="","",SUMIFS(Recepciones[Cantidad],Recepciones[ID línea],A66))</x:f>
      </x:c>
      <x:c r="K66" s="13" t="str">
        <x:f>IF(OR(A66="",NOT(ISNUMBER(H66))),"",H66-J66)</x:f>
      </x:c>
      <x:c r="L66" s="15" t="str">
        <x:f>IF(OR(A66="",NOT(ISNUMBER(K66)),NOT(ISNUMBER(I66))),"",MAX(0,K66)*I66)</x:f>
      </x:c>
      <x:c r="M66" s="10" t="str">
        <x:f>IF(COUNTA(A66:I66)=0,"",IF(OR(A66="",B66="",C66="",D66="",E66="",NOT(ISNUMBER(F66)),NOT(ISNUMBER(G66)),NOT(ISNUMBER(H66)),NOT(ISNUMBER(I66))),"Revisar: faltan datos",IF(OR(H66&lt;=0,I66&lt;0,G66&lt;F66,COUNTIFS(Pedidos[ID línea],A66)&lt;&gt;1),"Revisar: datos",IF(COUNTIFS(Recepciones[ID línea],A66,Recepciones[Validación],"&lt;&gt;OK")&gt;0,"Revisar: recepciones",IF(J66&gt;H66,"Revisar: exceso recibido",IF(K66=0,"Recibido",IF(J66&gt;0,"Parcial","Pendiente")))))))</x:f>
      </x:c>
      <x:c r="N66" s="10" t="str">
        <x:f>IF(OR(M66="Pendiente",M66="Parcial"),MAX(0,$B$4-G66),"")</x:f>
      </x:c>
      <x:c r="O66" s="9"/>
    </x:row>
    <x:row r="67" ht="23" customHeight="1">
      <x:c r="A67" s="9"/>
      <x:c r="B67" s="9"/>
      <x:c r="C67" s="9"/>
      <x:c r="D67" s="9"/>
      <x:c r="E67" s="9"/>
      <x:c r="F67" s="11"/>
      <x:c r="G67" s="11"/>
      <x:c r="H67" s="12"/>
      <x:c r="I67" s="14"/>
      <x:c r="J67" s="13" t="str">
        <x:f>IF(A67="","",SUMIFS(Recepciones[Cantidad],Recepciones[ID línea],A67))</x:f>
      </x:c>
      <x:c r="K67" s="13" t="str">
        <x:f>IF(OR(A67="",NOT(ISNUMBER(H67))),"",H67-J67)</x:f>
      </x:c>
      <x:c r="L67" s="15" t="str">
        <x:f>IF(OR(A67="",NOT(ISNUMBER(K67)),NOT(ISNUMBER(I67))),"",MAX(0,K67)*I67)</x:f>
      </x:c>
      <x:c r="M67" s="10" t="str">
        <x:f>IF(COUNTA(A67:I67)=0,"",IF(OR(A67="",B67="",C67="",D67="",E67="",NOT(ISNUMBER(F67)),NOT(ISNUMBER(G67)),NOT(ISNUMBER(H67)),NOT(ISNUMBER(I67))),"Revisar: faltan datos",IF(OR(H67&lt;=0,I67&lt;0,G67&lt;F67,COUNTIFS(Pedidos[ID línea],A67)&lt;&gt;1),"Revisar: datos",IF(COUNTIFS(Recepciones[ID línea],A67,Recepciones[Validación],"&lt;&gt;OK")&gt;0,"Revisar: recepciones",IF(J67&gt;H67,"Revisar: exceso recibido",IF(K67=0,"Recibido",IF(J67&gt;0,"Parcial","Pendiente")))))))</x:f>
      </x:c>
      <x:c r="N67" s="10" t="str">
        <x:f>IF(OR(M67="Pendiente",M67="Parcial"),MAX(0,$B$4-G67),"")</x:f>
      </x:c>
      <x:c r="O67" s="9"/>
    </x:row>
    <x:row r="68" ht="23" customHeight="1">
      <x:c r="A68" s="9"/>
      <x:c r="B68" s="9"/>
      <x:c r="C68" s="9"/>
      <x:c r="D68" s="9"/>
      <x:c r="E68" s="9"/>
      <x:c r="F68" s="11"/>
      <x:c r="G68" s="11"/>
      <x:c r="H68" s="12"/>
      <x:c r="I68" s="14"/>
      <x:c r="J68" s="13" t="str">
        <x:f>IF(A68="","",SUMIFS(Recepciones[Cantidad],Recepciones[ID línea],A68))</x:f>
      </x:c>
      <x:c r="K68" s="13" t="str">
        <x:f>IF(OR(A68="",NOT(ISNUMBER(H68))),"",H68-J68)</x:f>
      </x:c>
      <x:c r="L68" s="15" t="str">
        <x:f>IF(OR(A68="",NOT(ISNUMBER(K68)),NOT(ISNUMBER(I68))),"",MAX(0,K68)*I68)</x:f>
      </x:c>
      <x:c r="M68" s="10" t="str">
        <x:f>IF(COUNTA(A68:I68)=0,"",IF(OR(A68="",B68="",C68="",D68="",E68="",NOT(ISNUMBER(F68)),NOT(ISNUMBER(G68)),NOT(ISNUMBER(H68)),NOT(ISNUMBER(I68))),"Revisar: faltan datos",IF(OR(H68&lt;=0,I68&lt;0,G68&lt;F68,COUNTIFS(Pedidos[ID línea],A68)&lt;&gt;1),"Revisar: datos",IF(COUNTIFS(Recepciones[ID línea],A68,Recepciones[Validación],"&lt;&gt;OK")&gt;0,"Revisar: recepciones",IF(J68&gt;H68,"Revisar: exceso recibido",IF(K68=0,"Recibido",IF(J68&gt;0,"Parcial","Pendiente")))))))</x:f>
      </x:c>
      <x:c r="N68" s="10" t="str">
        <x:f>IF(OR(M68="Pendiente",M68="Parcial"),MAX(0,$B$4-G68),"")</x:f>
      </x:c>
      <x:c r="O68" s="9"/>
    </x:row>
    <x:row r="69" ht="23" customHeight="1">
      <x:c r="A69" s="9"/>
      <x:c r="B69" s="9"/>
      <x:c r="C69" s="9"/>
      <x:c r="D69" s="9"/>
      <x:c r="E69" s="9"/>
      <x:c r="F69" s="11"/>
      <x:c r="G69" s="11"/>
      <x:c r="H69" s="12"/>
      <x:c r="I69" s="14"/>
      <x:c r="J69" s="13" t="str">
        <x:f>IF(A69="","",SUMIFS(Recepciones[Cantidad],Recepciones[ID línea],A69))</x:f>
      </x:c>
      <x:c r="K69" s="13" t="str">
        <x:f>IF(OR(A69="",NOT(ISNUMBER(H69))),"",H69-J69)</x:f>
      </x:c>
      <x:c r="L69" s="15" t="str">
        <x:f>IF(OR(A69="",NOT(ISNUMBER(K69)),NOT(ISNUMBER(I69))),"",MAX(0,K69)*I69)</x:f>
      </x:c>
      <x:c r="M69" s="10" t="str">
        <x:f>IF(COUNTA(A69:I69)=0,"",IF(OR(A69="",B69="",C69="",D69="",E69="",NOT(ISNUMBER(F69)),NOT(ISNUMBER(G69)),NOT(ISNUMBER(H69)),NOT(ISNUMBER(I69))),"Revisar: faltan datos",IF(OR(H69&lt;=0,I69&lt;0,G69&lt;F69,COUNTIFS(Pedidos[ID línea],A69)&lt;&gt;1),"Revisar: datos",IF(COUNTIFS(Recepciones[ID línea],A69,Recepciones[Validación],"&lt;&gt;OK")&gt;0,"Revisar: recepciones",IF(J69&gt;H69,"Revisar: exceso recibido",IF(K69=0,"Recibido",IF(J69&gt;0,"Parcial","Pendiente")))))))</x:f>
      </x:c>
      <x:c r="N69" s="10" t="str">
        <x:f>IF(OR(M69="Pendiente",M69="Parcial"),MAX(0,$B$4-G69),"")</x:f>
      </x:c>
      <x:c r="O69" s="9"/>
    </x:row>
    <x:row r="70" ht="23" customHeight="1">
      <x:c r="A70" s="9"/>
      <x:c r="B70" s="9"/>
      <x:c r="C70" s="9"/>
      <x:c r="D70" s="9"/>
      <x:c r="E70" s="9"/>
      <x:c r="F70" s="11"/>
      <x:c r="G70" s="11"/>
      <x:c r="H70" s="12"/>
      <x:c r="I70" s="14"/>
      <x:c r="J70" s="13" t="str">
        <x:f>IF(A70="","",SUMIFS(Recepciones[Cantidad],Recepciones[ID línea],A70))</x:f>
      </x:c>
      <x:c r="K70" s="13" t="str">
        <x:f>IF(OR(A70="",NOT(ISNUMBER(H70))),"",H70-J70)</x:f>
      </x:c>
      <x:c r="L70" s="15" t="str">
        <x:f>IF(OR(A70="",NOT(ISNUMBER(K70)),NOT(ISNUMBER(I70))),"",MAX(0,K70)*I70)</x:f>
      </x:c>
      <x:c r="M70" s="10" t="str">
        <x:f>IF(COUNTA(A70:I70)=0,"",IF(OR(A70="",B70="",C70="",D70="",E70="",NOT(ISNUMBER(F70)),NOT(ISNUMBER(G70)),NOT(ISNUMBER(H70)),NOT(ISNUMBER(I70))),"Revisar: faltan datos",IF(OR(H70&lt;=0,I70&lt;0,G70&lt;F70,COUNTIFS(Pedidos[ID línea],A70)&lt;&gt;1),"Revisar: datos",IF(COUNTIFS(Recepciones[ID línea],A70,Recepciones[Validación],"&lt;&gt;OK")&gt;0,"Revisar: recepciones",IF(J70&gt;H70,"Revisar: exceso recibido",IF(K70=0,"Recibido",IF(J70&gt;0,"Parcial","Pendiente")))))))</x:f>
      </x:c>
      <x:c r="N70" s="10" t="str">
        <x:f>IF(OR(M70="Pendiente",M70="Parcial"),MAX(0,$B$4-G70),"")</x:f>
      </x:c>
      <x:c r="O70" s="9"/>
    </x:row>
    <x:row r="71" ht="23" customHeight="1">
      <x:c r="A71" s="9"/>
      <x:c r="B71" s="9"/>
      <x:c r="C71" s="9"/>
      <x:c r="D71" s="9"/>
      <x:c r="E71" s="9"/>
      <x:c r="F71" s="11"/>
      <x:c r="G71" s="11"/>
      <x:c r="H71" s="12"/>
      <x:c r="I71" s="14"/>
      <x:c r="J71" s="13" t="str">
        <x:f>IF(A71="","",SUMIFS(Recepciones[Cantidad],Recepciones[ID línea],A71))</x:f>
      </x:c>
      <x:c r="K71" s="13" t="str">
        <x:f>IF(OR(A71="",NOT(ISNUMBER(H71))),"",H71-J71)</x:f>
      </x:c>
      <x:c r="L71" s="15" t="str">
        <x:f>IF(OR(A71="",NOT(ISNUMBER(K71)),NOT(ISNUMBER(I71))),"",MAX(0,K71)*I71)</x:f>
      </x:c>
      <x:c r="M71" s="10" t="str">
        <x:f>IF(COUNTA(A71:I71)=0,"",IF(OR(A71="",B71="",C71="",D71="",E71="",NOT(ISNUMBER(F71)),NOT(ISNUMBER(G71)),NOT(ISNUMBER(H71)),NOT(ISNUMBER(I71))),"Revisar: faltan datos",IF(OR(H71&lt;=0,I71&lt;0,G71&lt;F71,COUNTIFS(Pedidos[ID línea],A71)&lt;&gt;1),"Revisar: datos",IF(COUNTIFS(Recepciones[ID línea],A71,Recepciones[Validación],"&lt;&gt;OK")&gt;0,"Revisar: recepciones",IF(J71&gt;H71,"Revisar: exceso recibido",IF(K71=0,"Recibido",IF(J71&gt;0,"Parcial","Pendiente")))))))</x:f>
      </x:c>
      <x:c r="N71" s="10" t="str">
        <x:f>IF(OR(M71="Pendiente",M71="Parcial"),MAX(0,$B$4-G71),"")</x:f>
      </x:c>
      <x:c r="O71" s="9"/>
    </x:row>
    <x:row r="72" ht="23" customHeight="1">
      <x:c r="A72" s="9"/>
      <x:c r="B72" s="9"/>
      <x:c r="C72" s="9"/>
      <x:c r="D72" s="9"/>
      <x:c r="E72" s="9"/>
      <x:c r="F72" s="11"/>
      <x:c r="G72" s="11"/>
      <x:c r="H72" s="12"/>
      <x:c r="I72" s="14"/>
      <x:c r="J72" s="13" t="str">
        <x:f>IF(A72="","",SUMIFS(Recepciones[Cantidad],Recepciones[ID línea],A72))</x:f>
      </x:c>
      <x:c r="K72" s="13" t="str">
        <x:f>IF(OR(A72="",NOT(ISNUMBER(H72))),"",H72-J72)</x:f>
      </x:c>
      <x:c r="L72" s="15" t="str">
        <x:f>IF(OR(A72="",NOT(ISNUMBER(K72)),NOT(ISNUMBER(I72))),"",MAX(0,K72)*I72)</x:f>
      </x:c>
      <x:c r="M72" s="10" t="str">
        <x:f>IF(COUNTA(A72:I72)=0,"",IF(OR(A72="",B72="",C72="",D72="",E72="",NOT(ISNUMBER(F72)),NOT(ISNUMBER(G72)),NOT(ISNUMBER(H72)),NOT(ISNUMBER(I72))),"Revisar: faltan datos",IF(OR(H72&lt;=0,I72&lt;0,G72&lt;F72,COUNTIFS(Pedidos[ID línea],A72)&lt;&gt;1),"Revisar: datos",IF(COUNTIFS(Recepciones[ID línea],A72,Recepciones[Validación],"&lt;&gt;OK")&gt;0,"Revisar: recepciones",IF(J72&gt;H72,"Revisar: exceso recibido",IF(K72=0,"Recibido",IF(J72&gt;0,"Parcial","Pendiente")))))))</x:f>
      </x:c>
      <x:c r="N72" s="10" t="str">
        <x:f>IF(OR(M72="Pendiente",M72="Parcial"),MAX(0,$B$4-G72),"")</x:f>
      </x:c>
      <x:c r="O72" s="9"/>
    </x:row>
    <x:row r="73" ht="23" customHeight="1">
      <x:c r="A73" s="9"/>
      <x:c r="B73" s="9"/>
      <x:c r="C73" s="9"/>
      <x:c r="D73" s="9"/>
      <x:c r="E73" s="9"/>
      <x:c r="F73" s="11"/>
      <x:c r="G73" s="11"/>
      <x:c r="H73" s="12"/>
      <x:c r="I73" s="14"/>
      <x:c r="J73" s="13" t="str">
        <x:f>IF(A73="","",SUMIFS(Recepciones[Cantidad],Recepciones[ID línea],A73))</x:f>
      </x:c>
      <x:c r="K73" s="13" t="str">
        <x:f>IF(OR(A73="",NOT(ISNUMBER(H73))),"",H73-J73)</x:f>
      </x:c>
      <x:c r="L73" s="15" t="str">
        <x:f>IF(OR(A73="",NOT(ISNUMBER(K73)),NOT(ISNUMBER(I73))),"",MAX(0,K73)*I73)</x:f>
      </x:c>
      <x:c r="M73" s="10" t="str">
        <x:f>IF(COUNTA(A73:I73)=0,"",IF(OR(A73="",B73="",C73="",D73="",E73="",NOT(ISNUMBER(F73)),NOT(ISNUMBER(G73)),NOT(ISNUMBER(H73)),NOT(ISNUMBER(I73))),"Revisar: faltan datos",IF(OR(H73&lt;=0,I73&lt;0,G73&lt;F73,COUNTIFS(Pedidos[ID línea],A73)&lt;&gt;1),"Revisar: datos",IF(COUNTIFS(Recepciones[ID línea],A73,Recepciones[Validación],"&lt;&gt;OK")&gt;0,"Revisar: recepciones",IF(J73&gt;H73,"Revisar: exceso recibido",IF(K73=0,"Recibido",IF(J73&gt;0,"Parcial","Pendiente")))))))</x:f>
      </x:c>
      <x:c r="N73" s="10" t="str">
        <x:f>IF(OR(M73="Pendiente",M73="Parcial"),MAX(0,$B$4-G73),"")</x:f>
      </x:c>
      <x:c r="O73" s="9"/>
    </x:row>
    <x:row r="74" ht="23" customHeight="1">
      <x:c r="A74" s="9"/>
      <x:c r="B74" s="9"/>
      <x:c r="C74" s="9"/>
      <x:c r="D74" s="9"/>
      <x:c r="E74" s="9"/>
      <x:c r="F74" s="11"/>
      <x:c r="G74" s="11"/>
      <x:c r="H74" s="12"/>
      <x:c r="I74" s="14"/>
      <x:c r="J74" s="13" t="str">
        <x:f>IF(A74="","",SUMIFS(Recepciones[Cantidad],Recepciones[ID línea],A74))</x:f>
      </x:c>
      <x:c r="K74" s="13" t="str">
        <x:f>IF(OR(A74="",NOT(ISNUMBER(H74))),"",H74-J74)</x:f>
      </x:c>
      <x:c r="L74" s="15" t="str">
        <x:f>IF(OR(A74="",NOT(ISNUMBER(K74)),NOT(ISNUMBER(I74))),"",MAX(0,K74)*I74)</x:f>
      </x:c>
      <x:c r="M74" s="10" t="str">
        <x:f>IF(COUNTA(A74:I74)=0,"",IF(OR(A74="",B74="",C74="",D74="",E74="",NOT(ISNUMBER(F74)),NOT(ISNUMBER(G74)),NOT(ISNUMBER(H74)),NOT(ISNUMBER(I74))),"Revisar: faltan datos",IF(OR(H74&lt;=0,I74&lt;0,G74&lt;F74,COUNTIFS(Pedidos[ID línea],A74)&lt;&gt;1),"Revisar: datos",IF(COUNTIFS(Recepciones[ID línea],A74,Recepciones[Validación],"&lt;&gt;OK")&gt;0,"Revisar: recepciones",IF(J74&gt;H74,"Revisar: exceso recibido",IF(K74=0,"Recibido",IF(J74&gt;0,"Parcial","Pendiente")))))))</x:f>
      </x:c>
      <x:c r="N74" s="10" t="str">
        <x:f>IF(OR(M74="Pendiente",M74="Parcial"),MAX(0,$B$4-G74),"")</x:f>
      </x:c>
      <x:c r="O74" s="9"/>
    </x:row>
    <x:row r="75" ht="23" customHeight="1">
      <x:c r="A75" s="9"/>
      <x:c r="B75" s="9"/>
      <x:c r="C75" s="9"/>
      <x:c r="D75" s="9"/>
      <x:c r="E75" s="9"/>
      <x:c r="F75" s="11"/>
      <x:c r="G75" s="11"/>
      <x:c r="H75" s="12"/>
      <x:c r="I75" s="14"/>
      <x:c r="J75" s="13" t="str">
        <x:f>IF(A75="","",SUMIFS(Recepciones[Cantidad],Recepciones[ID línea],A75))</x:f>
      </x:c>
      <x:c r="K75" s="13" t="str">
        <x:f>IF(OR(A75="",NOT(ISNUMBER(H75))),"",H75-J75)</x:f>
      </x:c>
      <x:c r="L75" s="15" t="str">
        <x:f>IF(OR(A75="",NOT(ISNUMBER(K75)),NOT(ISNUMBER(I75))),"",MAX(0,K75)*I75)</x:f>
      </x:c>
      <x:c r="M75" s="10" t="str">
        <x:f>IF(COUNTA(A75:I75)=0,"",IF(OR(A75="",B75="",C75="",D75="",E75="",NOT(ISNUMBER(F75)),NOT(ISNUMBER(G75)),NOT(ISNUMBER(H75)),NOT(ISNUMBER(I75))),"Revisar: faltan datos",IF(OR(H75&lt;=0,I75&lt;0,G75&lt;F75,COUNTIFS(Pedidos[ID línea],A75)&lt;&gt;1),"Revisar: datos",IF(COUNTIFS(Recepciones[ID línea],A75,Recepciones[Validación],"&lt;&gt;OK")&gt;0,"Revisar: recepciones",IF(J75&gt;H75,"Revisar: exceso recibido",IF(K75=0,"Recibido",IF(J75&gt;0,"Parcial","Pendiente")))))))</x:f>
      </x:c>
      <x:c r="N75" s="10" t="str">
        <x:f>IF(OR(M75="Pendiente",M75="Parcial"),MAX(0,$B$4-G75),"")</x:f>
      </x:c>
      <x:c r="O75" s="9"/>
    </x:row>
    <x:row r="76" ht="23" customHeight="1">
      <x:c r="A76" s="9"/>
      <x:c r="B76" s="9"/>
      <x:c r="C76" s="9"/>
      <x:c r="D76" s="9"/>
      <x:c r="E76" s="9"/>
      <x:c r="F76" s="11"/>
      <x:c r="G76" s="11"/>
      <x:c r="H76" s="12"/>
      <x:c r="I76" s="14"/>
      <x:c r="J76" s="13" t="str">
        <x:f>IF(A76="","",SUMIFS(Recepciones[Cantidad],Recepciones[ID línea],A76))</x:f>
      </x:c>
      <x:c r="K76" s="13" t="str">
        <x:f>IF(OR(A76="",NOT(ISNUMBER(H76))),"",H76-J76)</x:f>
      </x:c>
      <x:c r="L76" s="15" t="str">
        <x:f>IF(OR(A76="",NOT(ISNUMBER(K76)),NOT(ISNUMBER(I76))),"",MAX(0,K76)*I76)</x:f>
      </x:c>
      <x:c r="M76" s="10" t="str">
        <x:f>IF(COUNTA(A76:I76)=0,"",IF(OR(A76="",B76="",C76="",D76="",E76="",NOT(ISNUMBER(F76)),NOT(ISNUMBER(G76)),NOT(ISNUMBER(H76)),NOT(ISNUMBER(I76))),"Revisar: faltan datos",IF(OR(H76&lt;=0,I76&lt;0,G76&lt;F76,COUNTIFS(Pedidos[ID línea],A76)&lt;&gt;1),"Revisar: datos",IF(COUNTIFS(Recepciones[ID línea],A76,Recepciones[Validación],"&lt;&gt;OK")&gt;0,"Revisar: recepciones",IF(J76&gt;H76,"Revisar: exceso recibido",IF(K76=0,"Recibido",IF(J76&gt;0,"Parcial","Pendiente")))))))</x:f>
      </x:c>
      <x:c r="N76" s="10" t="str">
        <x:f>IF(OR(M76="Pendiente",M76="Parcial"),MAX(0,$B$4-G76),"")</x:f>
      </x:c>
      <x:c r="O76" s="9"/>
    </x:row>
    <x:row r="77" ht="23" customHeight="1">
      <x:c r="A77" s="9"/>
      <x:c r="B77" s="9"/>
      <x:c r="C77" s="9"/>
      <x:c r="D77" s="9"/>
      <x:c r="E77" s="9"/>
      <x:c r="F77" s="11"/>
      <x:c r="G77" s="11"/>
      <x:c r="H77" s="12"/>
      <x:c r="I77" s="14"/>
      <x:c r="J77" s="13" t="str">
        <x:f>IF(A77="","",SUMIFS(Recepciones[Cantidad],Recepciones[ID línea],A77))</x:f>
      </x:c>
      <x:c r="K77" s="13" t="str">
        <x:f>IF(OR(A77="",NOT(ISNUMBER(H77))),"",H77-J77)</x:f>
      </x:c>
      <x:c r="L77" s="15" t="str">
        <x:f>IF(OR(A77="",NOT(ISNUMBER(K77)),NOT(ISNUMBER(I77))),"",MAX(0,K77)*I77)</x:f>
      </x:c>
      <x:c r="M77" s="10" t="str">
        <x:f>IF(COUNTA(A77:I77)=0,"",IF(OR(A77="",B77="",C77="",D77="",E77="",NOT(ISNUMBER(F77)),NOT(ISNUMBER(G77)),NOT(ISNUMBER(H77)),NOT(ISNUMBER(I77))),"Revisar: faltan datos",IF(OR(H77&lt;=0,I77&lt;0,G77&lt;F77,COUNTIFS(Pedidos[ID línea],A77)&lt;&gt;1),"Revisar: datos",IF(COUNTIFS(Recepciones[ID línea],A77,Recepciones[Validación],"&lt;&gt;OK")&gt;0,"Revisar: recepciones",IF(J77&gt;H77,"Revisar: exceso recibido",IF(K77=0,"Recibido",IF(J77&gt;0,"Parcial","Pendiente")))))))</x:f>
      </x:c>
      <x:c r="N77" s="10" t="str">
        <x:f>IF(OR(M77="Pendiente",M77="Parcial"),MAX(0,$B$4-G77),"")</x:f>
      </x:c>
      <x:c r="O77" s="9"/>
    </x:row>
    <x:row r="78" ht="23" customHeight="1">
      <x:c r="A78" s="9"/>
      <x:c r="B78" s="9"/>
      <x:c r="C78" s="9"/>
      <x:c r="D78" s="9"/>
      <x:c r="E78" s="9"/>
      <x:c r="F78" s="11"/>
      <x:c r="G78" s="11"/>
      <x:c r="H78" s="12"/>
      <x:c r="I78" s="14"/>
      <x:c r="J78" s="13" t="str">
        <x:f>IF(A78="","",SUMIFS(Recepciones[Cantidad],Recepciones[ID línea],A78))</x:f>
      </x:c>
      <x:c r="K78" s="13" t="str">
        <x:f>IF(OR(A78="",NOT(ISNUMBER(H78))),"",H78-J78)</x:f>
      </x:c>
      <x:c r="L78" s="15" t="str">
        <x:f>IF(OR(A78="",NOT(ISNUMBER(K78)),NOT(ISNUMBER(I78))),"",MAX(0,K78)*I78)</x:f>
      </x:c>
      <x:c r="M78" s="10" t="str">
        <x:f>IF(COUNTA(A78:I78)=0,"",IF(OR(A78="",B78="",C78="",D78="",E78="",NOT(ISNUMBER(F78)),NOT(ISNUMBER(G78)),NOT(ISNUMBER(H78)),NOT(ISNUMBER(I78))),"Revisar: faltan datos",IF(OR(H78&lt;=0,I78&lt;0,G78&lt;F78,COUNTIFS(Pedidos[ID línea],A78)&lt;&gt;1),"Revisar: datos",IF(COUNTIFS(Recepciones[ID línea],A78,Recepciones[Validación],"&lt;&gt;OK")&gt;0,"Revisar: recepciones",IF(J78&gt;H78,"Revisar: exceso recibido",IF(K78=0,"Recibido",IF(J78&gt;0,"Parcial","Pendiente")))))))</x:f>
      </x:c>
      <x:c r="N78" s="10" t="str">
        <x:f>IF(OR(M78="Pendiente",M78="Parcial"),MAX(0,$B$4-G78),"")</x:f>
      </x:c>
      <x:c r="O78" s="9"/>
    </x:row>
    <x:row r="79" ht="23" customHeight="1">
      <x:c r="A79" s="9"/>
      <x:c r="B79" s="9"/>
      <x:c r="C79" s="9"/>
      <x:c r="D79" s="9"/>
      <x:c r="E79" s="9"/>
      <x:c r="F79" s="11"/>
      <x:c r="G79" s="11"/>
      <x:c r="H79" s="12"/>
      <x:c r="I79" s="14"/>
      <x:c r="J79" s="13" t="str">
        <x:f>IF(A79="","",SUMIFS(Recepciones[Cantidad],Recepciones[ID línea],A79))</x:f>
      </x:c>
      <x:c r="K79" s="13" t="str">
        <x:f>IF(OR(A79="",NOT(ISNUMBER(H79))),"",H79-J79)</x:f>
      </x:c>
      <x:c r="L79" s="15" t="str">
        <x:f>IF(OR(A79="",NOT(ISNUMBER(K79)),NOT(ISNUMBER(I79))),"",MAX(0,K79)*I79)</x:f>
      </x:c>
      <x:c r="M79" s="10" t="str">
        <x:f>IF(COUNTA(A79:I79)=0,"",IF(OR(A79="",B79="",C79="",D79="",E79="",NOT(ISNUMBER(F79)),NOT(ISNUMBER(G79)),NOT(ISNUMBER(H79)),NOT(ISNUMBER(I79))),"Revisar: faltan datos",IF(OR(H79&lt;=0,I79&lt;0,G79&lt;F79,COUNTIFS(Pedidos[ID línea],A79)&lt;&gt;1),"Revisar: datos",IF(COUNTIFS(Recepciones[ID línea],A79,Recepciones[Validación],"&lt;&gt;OK")&gt;0,"Revisar: recepciones",IF(J79&gt;H79,"Revisar: exceso recibido",IF(K79=0,"Recibido",IF(J79&gt;0,"Parcial","Pendiente")))))))</x:f>
      </x:c>
      <x:c r="N79" s="10" t="str">
        <x:f>IF(OR(M79="Pendiente",M79="Parcial"),MAX(0,$B$4-G79),"")</x:f>
      </x:c>
      <x:c r="O79" s="9"/>
    </x:row>
    <x:row r="80" ht="23" customHeight="1">
      <x:c r="A80" s="9"/>
      <x:c r="B80" s="9"/>
      <x:c r="C80" s="9"/>
      <x:c r="D80" s="9"/>
      <x:c r="E80" s="9"/>
      <x:c r="F80" s="11"/>
      <x:c r="G80" s="11"/>
      <x:c r="H80" s="12"/>
      <x:c r="I80" s="14"/>
      <x:c r="J80" s="13" t="str">
        <x:f>IF(A80="","",SUMIFS(Recepciones[Cantidad],Recepciones[ID línea],A80))</x:f>
      </x:c>
      <x:c r="K80" s="13" t="str">
        <x:f>IF(OR(A80="",NOT(ISNUMBER(H80))),"",H80-J80)</x:f>
      </x:c>
      <x:c r="L80" s="15" t="str">
        <x:f>IF(OR(A80="",NOT(ISNUMBER(K80)),NOT(ISNUMBER(I80))),"",MAX(0,K80)*I80)</x:f>
      </x:c>
      <x:c r="M80" s="10" t="str">
        <x:f>IF(COUNTA(A80:I80)=0,"",IF(OR(A80="",B80="",C80="",D80="",E80="",NOT(ISNUMBER(F80)),NOT(ISNUMBER(G80)),NOT(ISNUMBER(H80)),NOT(ISNUMBER(I80))),"Revisar: faltan datos",IF(OR(H80&lt;=0,I80&lt;0,G80&lt;F80,COUNTIFS(Pedidos[ID línea],A80)&lt;&gt;1),"Revisar: datos",IF(COUNTIFS(Recepciones[ID línea],A80,Recepciones[Validación],"&lt;&gt;OK")&gt;0,"Revisar: recepciones",IF(J80&gt;H80,"Revisar: exceso recibido",IF(K80=0,"Recibido",IF(J80&gt;0,"Parcial","Pendiente")))))))</x:f>
      </x:c>
      <x:c r="N80" s="10" t="str">
        <x:f>IF(OR(M80="Pendiente",M80="Parcial"),MAX(0,$B$4-G80),"")</x:f>
      </x:c>
      <x:c r="O80" s="9"/>
    </x:row>
    <x:row r="81" ht="23" customHeight="1">
      <x:c r="A81" s="9"/>
      <x:c r="B81" s="9"/>
      <x:c r="C81" s="9"/>
      <x:c r="D81" s="9"/>
      <x:c r="E81" s="9"/>
      <x:c r="F81" s="11"/>
      <x:c r="G81" s="11"/>
      <x:c r="H81" s="12"/>
      <x:c r="I81" s="14"/>
      <x:c r="J81" s="13" t="str">
        <x:f>IF(A81="","",SUMIFS(Recepciones[Cantidad],Recepciones[ID línea],A81))</x:f>
      </x:c>
      <x:c r="K81" s="13" t="str">
        <x:f>IF(OR(A81="",NOT(ISNUMBER(H81))),"",H81-J81)</x:f>
      </x:c>
      <x:c r="L81" s="15" t="str">
        <x:f>IF(OR(A81="",NOT(ISNUMBER(K81)),NOT(ISNUMBER(I81))),"",MAX(0,K81)*I81)</x:f>
      </x:c>
      <x:c r="M81" s="10" t="str">
        <x:f>IF(COUNTA(A81:I81)=0,"",IF(OR(A81="",B81="",C81="",D81="",E81="",NOT(ISNUMBER(F81)),NOT(ISNUMBER(G81)),NOT(ISNUMBER(H81)),NOT(ISNUMBER(I81))),"Revisar: faltan datos",IF(OR(H81&lt;=0,I81&lt;0,G81&lt;F81,COUNTIFS(Pedidos[ID línea],A81)&lt;&gt;1),"Revisar: datos",IF(COUNTIFS(Recepciones[ID línea],A81,Recepciones[Validación],"&lt;&gt;OK")&gt;0,"Revisar: recepciones",IF(J81&gt;H81,"Revisar: exceso recibido",IF(K81=0,"Recibido",IF(J81&gt;0,"Parcial","Pendiente")))))))</x:f>
      </x:c>
      <x:c r="N81" s="10" t="str">
        <x:f>IF(OR(M81="Pendiente",M81="Parcial"),MAX(0,$B$4-G81),"")</x:f>
      </x:c>
      <x:c r="O81" s="9"/>
    </x:row>
    <x:row r="82" ht="23" customHeight="1">
      <x:c r="A82" s="9"/>
      <x:c r="B82" s="9"/>
      <x:c r="C82" s="9"/>
      <x:c r="D82" s="9"/>
      <x:c r="E82" s="9"/>
      <x:c r="F82" s="11"/>
      <x:c r="G82" s="11"/>
      <x:c r="H82" s="12"/>
      <x:c r="I82" s="14"/>
      <x:c r="J82" s="13" t="str">
        <x:f>IF(A82="","",SUMIFS(Recepciones[Cantidad],Recepciones[ID línea],A82))</x:f>
      </x:c>
      <x:c r="K82" s="13" t="str">
        <x:f>IF(OR(A82="",NOT(ISNUMBER(H82))),"",H82-J82)</x:f>
      </x:c>
      <x:c r="L82" s="15" t="str">
        <x:f>IF(OR(A82="",NOT(ISNUMBER(K82)),NOT(ISNUMBER(I82))),"",MAX(0,K82)*I82)</x:f>
      </x:c>
      <x:c r="M82" s="10" t="str">
        <x:f>IF(COUNTA(A82:I82)=0,"",IF(OR(A82="",B82="",C82="",D82="",E82="",NOT(ISNUMBER(F82)),NOT(ISNUMBER(G82)),NOT(ISNUMBER(H82)),NOT(ISNUMBER(I82))),"Revisar: faltan datos",IF(OR(H82&lt;=0,I82&lt;0,G82&lt;F82,COUNTIFS(Pedidos[ID línea],A82)&lt;&gt;1),"Revisar: datos",IF(COUNTIFS(Recepciones[ID línea],A82,Recepciones[Validación],"&lt;&gt;OK")&gt;0,"Revisar: recepciones",IF(J82&gt;H82,"Revisar: exceso recibido",IF(K82=0,"Recibido",IF(J82&gt;0,"Parcial","Pendiente")))))))</x:f>
      </x:c>
      <x:c r="N82" s="10" t="str">
        <x:f>IF(OR(M82="Pendiente",M82="Parcial"),MAX(0,$B$4-G82),"")</x:f>
      </x:c>
      <x:c r="O82" s="9"/>
    </x:row>
    <x:row r="83" ht="23" customHeight="1">
      <x:c r="A83" s="9"/>
      <x:c r="B83" s="9"/>
      <x:c r="C83" s="9"/>
      <x:c r="D83" s="9"/>
      <x:c r="E83" s="9"/>
      <x:c r="F83" s="11"/>
      <x:c r="G83" s="11"/>
      <x:c r="H83" s="12"/>
      <x:c r="I83" s="14"/>
      <x:c r="J83" s="13" t="str">
        <x:f>IF(A83="","",SUMIFS(Recepciones[Cantidad],Recepciones[ID línea],A83))</x:f>
      </x:c>
      <x:c r="K83" s="13" t="str">
        <x:f>IF(OR(A83="",NOT(ISNUMBER(H83))),"",H83-J83)</x:f>
      </x:c>
      <x:c r="L83" s="15" t="str">
        <x:f>IF(OR(A83="",NOT(ISNUMBER(K83)),NOT(ISNUMBER(I83))),"",MAX(0,K83)*I83)</x:f>
      </x:c>
      <x:c r="M83" s="10" t="str">
        <x:f>IF(COUNTA(A83:I83)=0,"",IF(OR(A83="",B83="",C83="",D83="",E83="",NOT(ISNUMBER(F83)),NOT(ISNUMBER(G83)),NOT(ISNUMBER(H83)),NOT(ISNUMBER(I83))),"Revisar: faltan datos",IF(OR(H83&lt;=0,I83&lt;0,G83&lt;F83,COUNTIFS(Pedidos[ID línea],A83)&lt;&gt;1),"Revisar: datos",IF(COUNTIFS(Recepciones[ID línea],A83,Recepciones[Validación],"&lt;&gt;OK")&gt;0,"Revisar: recepciones",IF(J83&gt;H83,"Revisar: exceso recibido",IF(K83=0,"Recibido",IF(J83&gt;0,"Parcial","Pendiente")))))))</x:f>
      </x:c>
      <x:c r="N83" s="10" t="str">
        <x:f>IF(OR(M83="Pendiente",M83="Parcial"),MAX(0,$B$4-G83),"")</x:f>
      </x:c>
      <x:c r="O83" s="9"/>
    </x:row>
    <x:row r="84" ht="23" customHeight="1">
      <x:c r="A84" s="9"/>
      <x:c r="B84" s="9"/>
      <x:c r="C84" s="9"/>
      <x:c r="D84" s="9"/>
      <x:c r="E84" s="9"/>
      <x:c r="F84" s="11"/>
      <x:c r="G84" s="11"/>
      <x:c r="H84" s="12"/>
      <x:c r="I84" s="14"/>
      <x:c r="J84" s="13" t="str">
        <x:f>IF(A84="","",SUMIFS(Recepciones[Cantidad],Recepciones[ID línea],A84))</x:f>
      </x:c>
      <x:c r="K84" s="13" t="str">
        <x:f>IF(OR(A84="",NOT(ISNUMBER(H84))),"",H84-J84)</x:f>
      </x:c>
      <x:c r="L84" s="15" t="str">
        <x:f>IF(OR(A84="",NOT(ISNUMBER(K84)),NOT(ISNUMBER(I84))),"",MAX(0,K84)*I84)</x:f>
      </x:c>
      <x:c r="M84" s="10" t="str">
        <x:f>IF(COUNTA(A84:I84)=0,"",IF(OR(A84="",B84="",C84="",D84="",E84="",NOT(ISNUMBER(F84)),NOT(ISNUMBER(G84)),NOT(ISNUMBER(H84)),NOT(ISNUMBER(I84))),"Revisar: faltan datos",IF(OR(H84&lt;=0,I84&lt;0,G84&lt;F84,COUNTIFS(Pedidos[ID línea],A84)&lt;&gt;1),"Revisar: datos",IF(COUNTIFS(Recepciones[ID línea],A84,Recepciones[Validación],"&lt;&gt;OK")&gt;0,"Revisar: recepciones",IF(J84&gt;H84,"Revisar: exceso recibido",IF(K84=0,"Recibido",IF(J84&gt;0,"Parcial","Pendiente")))))))</x:f>
      </x:c>
      <x:c r="N84" s="10" t="str">
        <x:f>IF(OR(M84="Pendiente",M84="Parcial"),MAX(0,$B$4-G84),"")</x:f>
      </x:c>
      <x:c r="O84" s="9"/>
    </x:row>
    <x:row r="85" ht="23" customHeight="1">
      <x:c r="A85" s="9"/>
      <x:c r="B85" s="9"/>
      <x:c r="C85" s="9"/>
      <x:c r="D85" s="9"/>
      <x:c r="E85" s="9"/>
      <x:c r="F85" s="11"/>
      <x:c r="G85" s="11"/>
      <x:c r="H85" s="12"/>
      <x:c r="I85" s="14"/>
      <x:c r="J85" s="13" t="str">
        <x:f>IF(A85="","",SUMIFS(Recepciones[Cantidad],Recepciones[ID línea],A85))</x:f>
      </x:c>
      <x:c r="K85" s="13" t="str">
        <x:f>IF(OR(A85="",NOT(ISNUMBER(H85))),"",H85-J85)</x:f>
      </x:c>
      <x:c r="L85" s="15" t="str">
        <x:f>IF(OR(A85="",NOT(ISNUMBER(K85)),NOT(ISNUMBER(I85))),"",MAX(0,K85)*I85)</x:f>
      </x:c>
      <x:c r="M85" s="10" t="str">
        <x:f>IF(COUNTA(A85:I85)=0,"",IF(OR(A85="",B85="",C85="",D85="",E85="",NOT(ISNUMBER(F85)),NOT(ISNUMBER(G85)),NOT(ISNUMBER(H85)),NOT(ISNUMBER(I85))),"Revisar: faltan datos",IF(OR(H85&lt;=0,I85&lt;0,G85&lt;F85,COUNTIFS(Pedidos[ID línea],A85)&lt;&gt;1),"Revisar: datos",IF(COUNTIFS(Recepciones[ID línea],A85,Recepciones[Validación],"&lt;&gt;OK")&gt;0,"Revisar: recepciones",IF(J85&gt;H85,"Revisar: exceso recibido",IF(K85=0,"Recibido",IF(J85&gt;0,"Parcial","Pendiente")))))))</x:f>
      </x:c>
      <x:c r="N85" s="10" t="str">
        <x:f>IF(OR(M85="Pendiente",M85="Parcial"),MAX(0,$B$4-G85),"")</x:f>
      </x:c>
      <x:c r="O85" s="9"/>
    </x:row>
    <x:row r="86" ht="23" customHeight="1">
      <x:c r="A86" s="9"/>
      <x:c r="B86" s="9"/>
      <x:c r="C86" s="9"/>
      <x:c r="D86" s="9"/>
      <x:c r="E86" s="9"/>
      <x:c r="F86" s="11"/>
      <x:c r="G86" s="11"/>
      <x:c r="H86" s="12"/>
      <x:c r="I86" s="14"/>
      <x:c r="J86" s="13" t="str">
        <x:f>IF(A86="","",SUMIFS(Recepciones[Cantidad],Recepciones[ID línea],A86))</x:f>
      </x:c>
      <x:c r="K86" s="13" t="str">
        <x:f>IF(OR(A86="",NOT(ISNUMBER(H86))),"",H86-J86)</x:f>
      </x:c>
      <x:c r="L86" s="15" t="str">
        <x:f>IF(OR(A86="",NOT(ISNUMBER(K86)),NOT(ISNUMBER(I86))),"",MAX(0,K86)*I86)</x:f>
      </x:c>
      <x:c r="M86" s="10" t="str">
        <x:f>IF(COUNTA(A86:I86)=0,"",IF(OR(A86="",B86="",C86="",D86="",E86="",NOT(ISNUMBER(F86)),NOT(ISNUMBER(G86)),NOT(ISNUMBER(H86)),NOT(ISNUMBER(I86))),"Revisar: faltan datos",IF(OR(H86&lt;=0,I86&lt;0,G86&lt;F86,COUNTIFS(Pedidos[ID línea],A86)&lt;&gt;1),"Revisar: datos",IF(COUNTIFS(Recepciones[ID línea],A86,Recepciones[Validación],"&lt;&gt;OK")&gt;0,"Revisar: recepciones",IF(J86&gt;H86,"Revisar: exceso recibido",IF(K86=0,"Recibido",IF(J86&gt;0,"Parcial","Pendiente")))))))</x:f>
      </x:c>
      <x:c r="N86" s="10" t="str">
        <x:f>IF(OR(M86="Pendiente",M86="Parcial"),MAX(0,$B$4-G86),"")</x:f>
      </x:c>
      <x:c r="O86" s="9"/>
    </x:row>
    <x:row r="87" ht="23" customHeight="1">
      <x:c r="A87" s="9"/>
      <x:c r="B87" s="9"/>
      <x:c r="C87" s="9"/>
      <x:c r="D87" s="9"/>
      <x:c r="E87" s="9"/>
      <x:c r="F87" s="11"/>
      <x:c r="G87" s="11"/>
      <x:c r="H87" s="12"/>
      <x:c r="I87" s="14"/>
      <x:c r="J87" s="13" t="str">
        <x:f>IF(A87="","",SUMIFS(Recepciones[Cantidad],Recepciones[ID línea],A87))</x:f>
      </x:c>
      <x:c r="K87" s="13" t="str">
        <x:f>IF(OR(A87="",NOT(ISNUMBER(H87))),"",H87-J87)</x:f>
      </x:c>
      <x:c r="L87" s="15" t="str">
        <x:f>IF(OR(A87="",NOT(ISNUMBER(K87)),NOT(ISNUMBER(I87))),"",MAX(0,K87)*I87)</x:f>
      </x:c>
      <x:c r="M87" s="10" t="str">
        <x:f>IF(COUNTA(A87:I87)=0,"",IF(OR(A87="",B87="",C87="",D87="",E87="",NOT(ISNUMBER(F87)),NOT(ISNUMBER(G87)),NOT(ISNUMBER(H87)),NOT(ISNUMBER(I87))),"Revisar: faltan datos",IF(OR(H87&lt;=0,I87&lt;0,G87&lt;F87,COUNTIFS(Pedidos[ID línea],A87)&lt;&gt;1),"Revisar: datos",IF(COUNTIFS(Recepciones[ID línea],A87,Recepciones[Validación],"&lt;&gt;OK")&gt;0,"Revisar: recepciones",IF(J87&gt;H87,"Revisar: exceso recibido",IF(K87=0,"Recibido",IF(J87&gt;0,"Parcial","Pendiente")))))))</x:f>
      </x:c>
      <x:c r="N87" s="10" t="str">
        <x:f>IF(OR(M87="Pendiente",M87="Parcial"),MAX(0,$B$4-G87),"")</x:f>
      </x:c>
      <x:c r="O87" s="9"/>
    </x:row>
    <x:row r="88" ht="23" customHeight="1">
      <x:c r="A88" s="9"/>
      <x:c r="B88" s="9"/>
      <x:c r="C88" s="9"/>
      <x:c r="D88" s="9"/>
      <x:c r="E88" s="9"/>
      <x:c r="F88" s="11"/>
      <x:c r="G88" s="11"/>
      <x:c r="H88" s="12"/>
      <x:c r="I88" s="14"/>
      <x:c r="J88" s="13" t="str">
        <x:f>IF(A88="","",SUMIFS(Recepciones[Cantidad],Recepciones[ID línea],A88))</x:f>
      </x:c>
      <x:c r="K88" s="13" t="str">
        <x:f>IF(OR(A88="",NOT(ISNUMBER(H88))),"",H88-J88)</x:f>
      </x:c>
      <x:c r="L88" s="15" t="str">
        <x:f>IF(OR(A88="",NOT(ISNUMBER(K88)),NOT(ISNUMBER(I88))),"",MAX(0,K88)*I88)</x:f>
      </x:c>
      <x:c r="M88" s="10" t="str">
        <x:f>IF(COUNTA(A88:I88)=0,"",IF(OR(A88="",B88="",C88="",D88="",E88="",NOT(ISNUMBER(F88)),NOT(ISNUMBER(G88)),NOT(ISNUMBER(H88)),NOT(ISNUMBER(I88))),"Revisar: faltan datos",IF(OR(H88&lt;=0,I88&lt;0,G88&lt;F88,COUNTIFS(Pedidos[ID línea],A88)&lt;&gt;1),"Revisar: datos",IF(COUNTIFS(Recepciones[ID línea],A88,Recepciones[Validación],"&lt;&gt;OK")&gt;0,"Revisar: recepciones",IF(J88&gt;H88,"Revisar: exceso recibido",IF(K88=0,"Recibido",IF(J88&gt;0,"Parcial","Pendiente")))))))</x:f>
      </x:c>
      <x:c r="N88" s="10" t="str">
        <x:f>IF(OR(M88="Pendiente",M88="Parcial"),MAX(0,$B$4-G88),"")</x:f>
      </x:c>
      <x:c r="O88" s="9"/>
    </x:row>
    <x:row r="89" ht="23" customHeight="1">
      <x:c r="A89" s="9"/>
      <x:c r="B89" s="9"/>
      <x:c r="C89" s="9"/>
      <x:c r="D89" s="9"/>
      <x:c r="E89" s="9"/>
      <x:c r="F89" s="11"/>
      <x:c r="G89" s="11"/>
      <x:c r="H89" s="12"/>
      <x:c r="I89" s="14"/>
      <x:c r="J89" s="13" t="str">
        <x:f>IF(A89="","",SUMIFS(Recepciones[Cantidad],Recepciones[ID línea],A89))</x:f>
      </x:c>
      <x:c r="K89" s="13" t="str">
        <x:f>IF(OR(A89="",NOT(ISNUMBER(H89))),"",H89-J89)</x:f>
      </x:c>
      <x:c r="L89" s="15" t="str">
        <x:f>IF(OR(A89="",NOT(ISNUMBER(K89)),NOT(ISNUMBER(I89))),"",MAX(0,K89)*I89)</x:f>
      </x:c>
      <x:c r="M89" s="10" t="str">
        <x:f>IF(COUNTA(A89:I89)=0,"",IF(OR(A89="",B89="",C89="",D89="",E89="",NOT(ISNUMBER(F89)),NOT(ISNUMBER(G89)),NOT(ISNUMBER(H89)),NOT(ISNUMBER(I89))),"Revisar: faltan datos",IF(OR(H89&lt;=0,I89&lt;0,G89&lt;F89,COUNTIFS(Pedidos[ID línea],A89)&lt;&gt;1),"Revisar: datos",IF(COUNTIFS(Recepciones[ID línea],A89,Recepciones[Validación],"&lt;&gt;OK")&gt;0,"Revisar: recepciones",IF(J89&gt;H89,"Revisar: exceso recibido",IF(K89=0,"Recibido",IF(J89&gt;0,"Parcial","Pendiente")))))))</x:f>
      </x:c>
      <x:c r="N89" s="10" t="str">
        <x:f>IF(OR(M89="Pendiente",M89="Parcial"),MAX(0,$B$4-G89),"")</x:f>
      </x:c>
      <x:c r="O89" s="9"/>
    </x:row>
    <x:row r="90" ht="23" customHeight="1">
      <x:c r="A90" s="9"/>
      <x:c r="B90" s="9"/>
      <x:c r="C90" s="9"/>
      <x:c r="D90" s="9"/>
      <x:c r="E90" s="9"/>
      <x:c r="F90" s="11"/>
      <x:c r="G90" s="11"/>
      <x:c r="H90" s="12"/>
      <x:c r="I90" s="14"/>
      <x:c r="J90" s="13" t="str">
        <x:f>IF(A90="","",SUMIFS(Recepciones[Cantidad],Recepciones[ID línea],A90))</x:f>
      </x:c>
      <x:c r="K90" s="13" t="str">
        <x:f>IF(OR(A90="",NOT(ISNUMBER(H90))),"",H90-J90)</x:f>
      </x:c>
      <x:c r="L90" s="15" t="str">
        <x:f>IF(OR(A90="",NOT(ISNUMBER(K90)),NOT(ISNUMBER(I90))),"",MAX(0,K90)*I90)</x:f>
      </x:c>
      <x:c r="M90" s="10" t="str">
        <x:f>IF(COUNTA(A90:I90)=0,"",IF(OR(A90="",B90="",C90="",D90="",E90="",NOT(ISNUMBER(F90)),NOT(ISNUMBER(G90)),NOT(ISNUMBER(H90)),NOT(ISNUMBER(I90))),"Revisar: faltan datos",IF(OR(H90&lt;=0,I90&lt;0,G90&lt;F90,COUNTIFS(Pedidos[ID línea],A90)&lt;&gt;1),"Revisar: datos",IF(COUNTIFS(Recepciones[ID línea],A90,Recepciones[Validación],"&lt;&gt;OK")&gt;0,"Revisar: recepciones",IF(J90&gt;H90,"Revisar: exceso recibido",IF(K90=0,"Recibido",IF(J90&gt;0,"Parcial","Pendiente")))))))</x:f>
      </x:c>
      <x:c r="N90" s="10" t="str">
        <x:f>IF(OR(M90="Pendiente",M90="Parcial"),MAX(0,$B$4-G90),"")</x:f>
      </x:c>
      <x:c r="O90" s="9"/>
    </x:row>
    <x:row r="91" ht="23" customHeight="1">
      <x:c r="A91" s="9"/>
      <x:c r="B91" s="9"/>
      <x:c r="C91" s="9"/>
      <x:c r="D91" s="9"/>
      <x:c r="E91" s="9"/>
      <x:c r="F91" s="11"/>
      <x:c r="G91" s="11"/>
      <x:c r="H91" s="12"/>
      <x:c r="I91" s="14"/>
      <x:c r="J91" s="13" t="str">
        <x:f>IF(A91="","",SUMIFS(Recepciones[Cantidad],Recepciones[ID línea],A91))</x:f>
      </x:c>
      <x:c r="K91" s="13" t="str">
        <x:f>IF(OR(A91="",NOT(ISNUMBER(H91))),"",H91-J91)</x:f>
      </x:c>
      <x:c r="L91" s="15" t="str">
        <x:f>IF(OR(A91="",NOT(ISNUMBER(K91)),NOT(ISNUMBER(I91))),"",MAX(0,K91)*I91)</x:f>
      </x:c>
      <x:c r="M91" s="10" t="str">
        <x:f>IF(COUNTA(A91:I91)=0,"",IF(OR(A91="",B91="",C91="",D91="",E91="",NOT(ISNUMBER(F91)),NOT(ISNUMBER(G91)),NOT(ISNUMBER(H91)),NOT(ISNUMBER(I91))),"Revisar: faltan datos",IF(OR(H91&lt;=0,I91&lt;0,G91&lt;F91,COUNTIFS(Pedidos[ID línea],A91)&lt;&gt;1),"Revisar: datos",IF(COUNTIFS(Recepciones[ID línea],A91,Recepciones[Validación],"&lt;&gt;OK")&gt;0,"Revisar: recepciones",IF(J91&gt;H91,"Revisar: exceso recibido",IF(K91=0,"Recibido",IF(J91&gt;0,"Parcial","Pendiente")))))))</x:f>
      </x:c>
      <x:c r="N91" s="10" t="str">
        <x:f>IF(OR(M91="Pendiente",M91="Parcial"),MAX(0,$B$4-G91),"")</x:f>
      </x:c>
      <x:c r="O91" s="9"/>
    </x:row>
    <x:row r="92" ht="23" customHeight="1">
      <x:c r="A92" s="9"/>
      <x:c r="B92" s="9"/>
      <x:c r="C92" s="9"/>
      <x:c r="D92" s="9"/>
      <x:c r="E92" s="9"/>
      <x:c r="F92" s="11"/>
      <x:c r="G92" s="11"/>
      <x:c r="H92" s="12"/>
      <x:c r="I92" s="14"/>
      <x:c r="J92" s="13" t="str">
        <x:f>IF(A92="","",SUMIFS(Recepciones[Cantidad],Recepciones[ID línea],A92))</x:f>
      </x:c>
      <x:c r="K92" s="13" t="str">
        <x:f>IF(OR(A92="",NOT(ISNUMBER(H92))),"",H92-J92)</x:f>
      </x:c>
      <x:c r="L92" s="15" t="str">
        <x:f>IF(OR(A92="",NOT(ISNUMBER(K92)),NOT(ISNUMBER(I92))),"",MAX(0,K92)*I92)</x:f>
      </x:c>
      <x:c r="M92" s="10" t="str">
        <x:f>IF(COUNTA(A92:I92)=0,"",IF(OR(A92="",B92="",C92="",D92="",E92="",NOT(ISNUMBER(F92)),NOT(ISNUMBER(G92)),NOT(ISNUMBER(H92)),NOT(ISNUMBER(I92))),"Revisar: faltan datos",IF(OR(H92&lt;=0,I92&lt;0,G92&lt;F92,COUNTIFS(Pedidos[ID línea],A92)&lt;&gt;1),"Revisar: datos",IF(COUNTIFS(Recepciones[ID línea],A92,Recepciones[Validación],"&lt;&gt;OK")&gt;0,"Revisar: recepciones",IF(J92&gt;H92,"Revisar: exceso recibido",IF(K92=0,"Recibido",IF(J92&gt;0,"Parcial","Pendiente")))))))</x:f>
      </x:c>
      <x:c r="N92" s="10" t="str">
        <x:f>IF(OR(M92="Pendiente",M92="Parcial"),MAX(0,$B$4-G92),"")</x:f>
      </x:c>
      <x:c r="O92" s="9"/>
    </x:row>
    <x:row r="93" ht="23" customHeight="1">
      <x:c r="A93" s="9"/>
      <x:c r="B93" s="9"/>
      <x:c r="C93" s="9"/>
      <x:c r="D93" s="9"/>
      <x:c r="E93" s="9"/>
      <x:c r="F93" s="11"/>
      <x:c r="G93" s="11"/>
      <x:c r="H93" s="12"/>
      <x:c r="I93" s="14"/>
      <x:c r="J93" s="13" t="str">
        <x:f>IF(A93="","",SUMIFS(Recepciones[Cantidad],Recepciones[ID línea],A93))</x:f>
      </x:c>
      <x:c r="K93" s="13" t="str">
        <x:f>IF(OR(A93="",NOT(ISNUMBER(H93))),"",H93-J93)</x:f>
      </x:c>
      <x:c r="L93" s="15" t="str">
        <x:f>IF(OR(A93="",NOT(ISNUMBER(K93)),NOT(ISNUMBER(I93))),"",MAX(0,K93)*I93)</x:f>
      </x:c>
      <x:c r="M93" s="10" t="str">
        <x:f>IF(COUNTA(A93:I93)=0,"",IF(OR(A93="",B93="",C93="",D93="",E93="",NOT(ISNUMBER(F93)),NOT(ISNUMBER(G93)),NOT(ISNUMBER(H93)),NOT(ISNUMBER(I93))),"Revisar: faltan datos",IF(OR(H93&lt;=0,I93&lt;0,G93&lt;F93,COUNTIFS(Pedidos[ID línea],A93)&lt;&gt;1),"Revisar: datos",IF(COUNTIFS(Recepciones[ID línea],A93,Recepciones[Validación],"&lt;&gt;OK")&gt;0,"Revisar: recepciones",IF(J93&gt;H93,"Revisar: exceso recibido",IF(K93=0,"Recibido",IF(J93&gt;0,"Parcial","Pendiente")))))))</x:f>
      </x:c>
      <x:c r="N93" s="10" t="str">
        <x:f>IF(OR(M93="Pendiente",M93="Parcial"),MAX(0,$B$4-G93),"")</x:f>
      </x:c>
      <x:c r="O93" s="9"/>
    </x:row>
    <x:row r="94" ht="23" customHeight="1">
      <x:c r="A94" s="9"/>
      <x:c r="B94" s="9"/>
      <x:c r="C94" s="9"/>
      <x:c r="D94" s="9"/>
      <x:c r="E94" s="9"/>
      <x:c r="F94" s="11"/>
      <x:c r="G94" s="11"/>
      <x:c r="H94" s="12"/>
      <x:c r="I94" s="14"/>
      <x:c r="J94" s="13" t="str">
        <x:f>IF(A94="","",SUMIFS(Recepciones[Cantidad],Recepciones[ID línea],A94))</x:f>
      </x:c>
      <x:c r="K94" s="13" t="str">
        <x:f>IF(OR(A94="",NOT(ISNUMBER(H94))),"",H94-J94)</x:f>
      </x:c>
      <x:c r="L94" s="15" t="str">
        <x:f>IF(OR(A94="",NOT(ISNUMBER(K94)),NOT(ISNUMBER(I94))),"",MAX(0,K94)*I94)</x:f>
      </x:c>
      <x:c r="M94" s="10" t="str">
        <x:f>IF(COUNTA(A94:I94)=0,"",IF(OR(A94="",B94="",C94="",D94="",E94="",NOT(ISNUMBER(F94)),NOT(ISNUMBER(G94)),NOT(ISNUMBER(H94)),NOT(ISNUMBER(I94))),"Revisar: faltan datos",IF(OR(H94&lt;=0,I94&lt;0,G94&lt;F94,COUNTIFS(Pedidos[ID línea],A94)&lt;&gt;1),"Revisar: datos",IF(COUNTIFS(Recepciones[ID línea],A94,Recepciones[Validación],"&lt;&gt;OK")&gt;0,"Revisar: recepciones",IF(J94&gt;H94,"Revisar: exceso recibido",IF(K94=0,"Recibido",IF(J94&gt;0,"Parcial","Pendiente")))))))</x:f>
      </x:c>
      <x:c r="N94" s="10" t="str">
        <x:f>IF(OR(M94="Pendiente",M94="Parcial"),MAX(0,$B$4-G94),"")</x:f>
      </x:c>
      <x:c r="O94" s="9"/>
    </x:row>
    <x:row r="95" ht="23" customHeight="1">
      <x:c r="A95" s="9"/>
      <x:c r="B95" s="9"/>
      <x:c r="C95" s="9"/>
      <x:c r="D95" s="9"/>
      <x:c r="E95" s="9"/>
      <x:c r="F95" s="11"/>
      <x:c r="G95" s="11"/>
      <x:c r="H95" s="12"/>
      <x:c r="I95" s="14"/>
      <x:c r="J95" s="13" t="str">
        <x:f>IF(A95="","",SUMIFS(Recepciones[Cantidad],Recepciones[ID línea],A95))</x:f>
      </x:c>
      <x:c r="K95" s="13" t="str">
        <x:f>IF(OR(A95="",NOT(ISNUMBER(H95))),"",H95-J95)</x:f>
      </x:c>
      <x:c r="L95" s="15" t="str">
        <x:f>IF(OR(A95="",NOT(ISNUMBER(K95)),NOT(ISNUMBER(I95))),"",MAX(0,K95)*I95)</x:f>
      </x:c>
      <x:c r="M95" s="10" t="str">
        <x:f>IF(COUNTA(A95:I95)=0,"",IF(OR(A95="",B95="",C95="",D95="",E95="",NOT(ISNUMBER(F95)),NOT(ISNUMBER(G95)),NOT(ISNUMBER(H95)),NOT(ISNUMBER(I95))),"Revisar: faltan datos",IF(OR(H95&lt;=0,I95&lt;0,G95&lt;F95,COUNTIFS(Pedidos[ID línea],A95)&lt;&gt;1),"Revisar: datos",IF(COUNTIFS(Recepciones[ID línea],A95,Recepciones[Validación],"&lt;&gt;OK")&gt;0,"Revisar: recepciones",IF(J95&gt;H95,"Revisar: exceso recibido",IF(K95=0,"Recibido",IF(J95&gt;0,"Parcial","Pendiente")))))))</x:f>
      </x:c>
      <x:c r="N95" s="10" t="str">
        <x:f>IF(OR(M95="Pendiente",M95="Parcial"),MAX(0,$B$4-G95),"")</x:f>
      </x:c>
      <x:c r="O95" s="9"/>
    </x:row>
    <x:row r="96" ht="23" customHeight="1">
      <x:c r="A96" s="9"/>
      <x:c r="B96" s="9"/>
      <x:c r="C96" s="9"/>
      <x:c r="D96" s="9"/>
      <x:c r="E96" s="9"/>
      <x:c r="F96" s="11"/>
      <x:c r="G96" s="11"/>
      <x:c r="H96" s="12"/>
      <x:c r="I96" s="14"/>
      <x:c r="J96" s="13" t="str">
        <x:f>IF(A96="","",SUMIFS(Recepciones[Cantidad],Recepciones[ID línea],A96))</x:f>
      </x:c>
      <x:c r="K96" s="13" t="str">
        <x:f>IF(OR(A96="",NOT(ISNUMBER(H96))),"",H96-J96)</x:f>
      </x:c>
      <x:c r="L96" s="15" t="str">
        <x:f>IF(OR(A96="",NOT(ISNUMBER(K96)),NOT(ISNUMBER(I96))),"",MAX(0,K96)*I96)</x:f>
      </x:c>
      <x:c r="M96" s="10" t="str">
        <x:f>IF(COUNTA(A96:I96)=0,"",IF(OR(A96="",B96="",C96="",D96="",E96="",NOT(ISNUMBER(F96)),NOT(ISNUMBER(G96)),NOT(ISNUMBER(H96)),NOT(ISNUMBER(I96))),"Revisar: faltan datos",IF(OR(H96&lt;=0,I96&lt;0,G96&lt;F96,COUNTIFS(Pedidos[ID línea],A96)&lt;&gt;1),"Revisar: datos",IF(COUNTIFS(Recepciones[ID línea],A96,Recepciones[Validación],"&lt;&gt;OK")&gt;0,"Revisar: recepciones",IF(J96&gt;H96,"Revisar: exceso recibido",IF(K96=0,"Recibido",IF(J96&gt;0,"Parcial","Pendiente")))))))</x:f>
      </x:c>
      <x:c r="N96" s="10" t="str">
        <x:f>IF(OR(M96="Pendiente",M96="Parcial"),MAX(0,$B$4-G96),"")</x:f>
      </x:c>
      <x:c r="O96" s="9"/>
    </x:row>
    <x:row r="97" ht="23" customHeight="1">
      <x:c r="A97" s="9"/>
      <x:c r="B97" s="9"/>
      <x:c r="C97" s="9"/>
      <x:c r="D97" s="9"/>
      <x:c r="E97" s="9"/>
      <x:c r="F97" s="11"/>
      <x:c r="G97" s="11"/>
      <x:c r="H97" s="12"/>
      <x:c r="I97" s="14"/>
      <x:c r="J97" s="13" t="str">
        <x:f>IF(A97="","",SUMIFS(Recepciones[Cantidad],Recepciones[ID línea],A97))</x:f>
      </x:c>
      <x:c r="K97" s="13" t="str">
        <x:f>IF(OR(A97="",NOT(ISNUMBER(H97))),"",H97-J97)</x:f>
      </x:c>
      <x:c r="L97" s="15" t="str">
        <x:f>IF(OR(A97="",NOT(ISNUMBER(K97)),NOT(ISNUMBER(I97))),"",MAX(0,K97)*I97)</x:f>
      </x:c>
      <x:c r="M97" s="10" t="str">
        <x:f>IF(COUNTA(A97:I97)=0,"",IF(OR(A97="",B97="",C97="",D97="",E97="",NOT(ISNUMBER(F97)),NOT(ISNUMBER(G97)),NOT(ISNUMBER(H97)),NOT(ISNUMBER(I97))),"Revisar: faltan datos",IF(OR(H97&lt;=0,I97&lt;0,G97&lt;F97,COUNTIFS(Pedidos[ID línea],A97)&lt;&gt;1),"Revisar: datos",IF(COUNTIFS(Recepciones[ID línea],A97,Recepciones[Validación],"&lt;&gt;OK")&gt;0,"Revisar: recepciones",IF(J97&gt;H97,"Revisar: exceso recibido",IF(K97=0,"Recibido",IF(J97&gt;0,"Parcial","Pendiente")))))))</x:f>
      </x:c>
      <x:c r="N97" s="10" t="str">
        <x:f>IF(OR(M97="Pendiente",M97="Parcial"),MAX(0,$B$4-G97),"")</x:f>
      </x:c>
      <x:c r="O97" s="9"/>
    </x:row>
    <x:row r="98" ht="23" customHeight="1">
      <x:c r="A98" s="9"/>
      <x:c r="B98" s="9"/>
      <x:c r="C98" s="9"/>
      <x:c r="D98" s="9"/>
      <x:c r="E98" s="9"/>
      <x:c r="F98" s="11"/>
      <x:c r="G98" s="11"/>
      <x:c r="H98" s="12"/>
      <x:c r="I98" s="14"/>
      <x:c r="J98" s="13" t="str">
        <x:f>IF(A98="","",SUMIFS(Recepciones[Cantidad],Recepciones[ID línea],A98))</x:f>
      </x:c>
      <x:c r="K98" s="13" t="str">
        <x:f>IF(OR(A98="",NOT(ISNUMBER(H98))),"",H98-J98)</x:f>
      </x:c>
      <x:c r="L98" s="15" t="str">
        <x:f>IF(OR(A98="",NOT(ISNUMBER(K98)),NOT(ISNUMBER(I98))),"",MAX(0,K98)*I98)</x:f>
      </x:c>
      <x:c r="M98" s="10" t="str">
        <x:f>IF(COUNTA(A98:I98)=0,"",IF(OR(A98="",B98="",C98="",D98="",E98="",NOT(ISNUMBER(F98)),NOT(ISNUMBER(G98)),NOT(ISNUMBER(H98)),NOT(ISNUMBER(I98))),"Revisar: faltan datos",IF(OR(H98&lt;=0,I98&lt;0,G98&lt;F98,COUNTIFS(Pedidos[ID línea],A98)&lt;&gt;1),"Revisar: datos",IF(COUNTIFS(Recepciones[ID línea],A98,Recepciones[Validación],"&lt;&gt;OK")&gt;0,"Revisar: recepciones",IF(J98&gt;H98,"Revisar: exceso recibido",IF(K98=0,"Recibido",IF(J98&gt;0,"Parcial","Pendiente")))))))</x:f>
      </x:c>
      <x:c r="N98" s="10" t="str">
        <x:f>IF(OR(M98="Pendiente",M98="Parcial"),MAX(0,$B$4-G98),"")</x:f>
      </x:c>
      <x:c r="O98" s="9"/>
    </x:row>
    <x:row r="99" ht="23" customHeight="1">
      <x:c r="A99" s="9"/>
      <x:c r="B99" s="9"/>
      <x:c r="C99" s="9"/>
      <x:c r="D99" s="9"/>
      <x:c r="E99" s="9"/>
      <x:c r="F99" s="11"/>
      <x:c r="G99" s="11"/>
      <x:c r="H99" s="12"/>
      <x:c r="I99" s="14"/>
      <x:c r="J99" s="13" t="str">
        <x:f>IF(A99="","",SUMIFS(Recepciones[Cantidad],Recepciones[ID línea],A99))</x:f>
      </x:c>
      <x:c r="K99" s="13" t="str">
        <x:f>IF(OR(A99="",NOT(ISNUMBER(H99))),"",H99-J99)</x:f>
      </x:c>
      <x:c r="L99" s="15" t="str">
        <x:f>IF(OR(A99="",NOT(ISNUMBER(K99)),NOT(ISNUMBER(I99))),"",MAX(0,K99)*I99)</x:f>
      </x:c>
      <x:c r="M99" s="10" t="str">
        <x:f>IF(COUNTA(A99:I99)=0,"",IF(OR(A99="",B99="",C99="",D99="",E99="",NOT(ISNUMBER(F99)),NOT(ISNUMBER(G99)),NOT(ISNUMBER(H99)),NOT(ISNUMBER(I99))),"Revisar: faltan datos",IF(OR(H99&lt;=0,I99&lt;0,G99&lt;F99,COUNTIFS(Pedidos[ID línea],A99)&lt;&gt;1),"Revisar: datos",IF(COUNTIFS(Recepciones[ID línea],A99,Recepciones[Validación],"&lt;&gt;OK")&gt;0,"Revisar: recepciones",IF(J99&gt;H99,"Revisar: exceso recibido",IF(K99=0,"Recibido",IF(J99&gt;0,"Parcial","Pendiente")))))))</x:f>
      </x:c>
      <x:c r="N99" s="10" t="str">
        <x:f>IF(OR(M99="Pendiente",M99="Parcial"),MAX(0,$B$4-G99),"")</x:f>
      </x:c>
      <x:c r="O99" s="9"/>
    </x:row>
    <x:row r="100" ht="23" customHeight="1">
      <x:c r="A100" s="9"/>
      <x:c r="B100" s="9"/>
      <x:c r="C100" s="9"/>
      <x:c r="D100" s="9"/>
      <x:c r="E100" s="9"/>
      <x:c r="F100" s="11"/>
      <x:c r="G100" s="11"/>
      <x:c r="H100" s="12"/>
      <x:c r="I100" s="14"/>
      <x:c r="J100" s="13" t="str">
        <x:f>IF(A100="","",SUMIFS(Recepciones[Cantidad],Recepciones[ID línea],A100))</x:f>
      </x:c>
      <x:c r="K100" s="13" t="str">
        <x:f>IF(OR(A100="",NOT(ISNUMBER(H100))),"",H100-J100)</x:f>
      </x:c>
      <x:c r="L100" s="15" t="str">
        <x:f>IF(OR(A100="",NOT(ISNUMBER(K100)),NOT(ISNUMBER(I100))),"",MAX(0,K100)*I100)</x:f>
      </x:c>
      <x:c r="M100" s="10" t="str">
        <x:f>IF(COUNTA(A100:I100)=0,"",IF(OR(A100="",B100="",C100="",D100="",E100="",NOT(ISNUMBER(F100)),NOT(ISNUMBER(G100)),NOT(ISNUMBER(H100)),NOT(ISNUMBER(I100))),"Revisar: faltan datos",IF(OR(H100&lt;=0,I100&lt;0,G100&lt;F100,COUNTIFS(Pedidos[ID línea],A100)&lt;&gt;1),"Revisar: datos",IF(COUNTIFS(Recepciones[ID línea],A100,Recepciones[Validación],"&lt;&gt;OK")&gt;0,"Revisar: recepciones",IF(J100&gt;H100,"Revisar: exceso recibido",IF(K100=0,"Recibido",IF(J100&gt;0,"Parcial","Pendiente")))))))</x:f>
      </x:c>
      <x:c r="N100" s="10" t="str">
        <x:f>IF(OR(M100="Pendiente",M100="Parcial"),MAX(0,$B$4-G100),"")</x:f>
      </x:c>
      <x:c r="O100" s="9"/>
    </x:row>
    <x:row r="101" ht="23" customHeight="1">
      <x:c r="A101" s="9"/>
      <x:c r="B101" s="9"/>
      <x:c r="C101" s="9"/>
      <x:c r="D101" s="9"/>
      <x:c r="E101" s="9"/>
      <x:c r="F101" s="11"/>
      <x:c r="G101" s="11"/>
      <x:c r="H101" s="12"/>
      <x:c r="I101" s="14"/>
      <x:c r="J101" s="13" t="str">
        <x:f>IF(A101="","",SUMIFS(Recepciones[Cantidad],Recepciones[ID línea],A101))</x:f>
      </x:c>
      <x:c r="K101" s="13" t="str">
        <x:f>IF(OR(A101="",NOT(ISNUMBER(H101))),"",H101-J101)</x:f>
      </x:c>
      <x:c r="L101" s="15" t="str">
        <x:f>IF(OR(A101="",NOT(ISNUMBER(K101)),NOT(ISNUMBER(I101))),"",MAX(0,K101)*I101)</x:f>
      </x:c>
      <x:c r="M101" s="10" t="str">
        <x:f>IF(COUNTA(A101:I101)=0,"",IF(OR(A101="",B101="",C101="",D101="",E101="",NOT(ISNUMBER(F101)),NOT(ISNUMBER(G101)),NOT(ISNUMBER(H101)),NOT(ISNUMBER(I101))),"Revisar: faltan datos",IF(OR(H101&lt;=0,I101&lt;0,G101&lt;F101,COUNTIFS(Pedidos[ID línea],A101)&lt;&gt;1),"Revisar: datos",IF(COUNTIFS(Recepciones[ID línea],A101,Recepciones[Validación],"&lt;&gt;OK")&gt;0,"Revisar: recepciones",IF(J101&gt;H101,"Revisar: exceso recibido",IF(K101=0,"Recibido",IF(J101&gt;0,"Parcial","Pendiente")))))))</x:f>
      </x:c>
      <x:c r="N101" s="10" t="str">
        <x:f>IF(OR(M101="Pendiente",M101="Parcial"),MAX(0,$B$4-G101),"")</x:f>
      </x:c>
      <x:c r="O101" s="9"/>
    </x:row>
    <x:row r="102" ht="23" customHeight="1">
      <x:c r="A102" s="9"/>
      <x:c r="B102" s="9"/>
      <x:c r="C102" s="9"/>
      <x:c r="D102" s="9"/>
      <x:c r="E102" s="9"/>
      <x:c r="F102" s="11"/>
      <x:c r="G102" s="11"/>
      <x:c r="H102" s="12"/>
      <x:c r="I102" s="14"/>
      <x:c r="J102" s="13" t="str">
        <x:f>IF(A102="","",SUMIFS(Recepciones[Cantidad],Recepciones[ID línea],A102))</x:f>
      </x:c>
      <x:c r="K102" s="13" t="str">
        <x:f>IF(OR(A102="",NOT(ISNUMBER(H102))),"",H102-J102)</x:f>
      </x:c>
      <x:c r="L102" s="15" t="str">
        <x:f>IF(OR(A102="",NOT(ISNUMBER(K102)),NOT(ISNUMBER(I102))),"",MAX(0,K102)*I102)</x:f>
      </x:c>
      <x:c r="M102" s="10" t="str">
        <x:f>IF(COUNTA(A102:I102)=0,"",IF(OR(A102="",B102="",C102="",D102="",E102="",NOT(ISNUMBER(F102)),NOT(ISNUMBER(G102)),NOT(ISNUMBER(H102)),NOT(ISNUMBER(I102))),"Revisar: faltan datos",IF(OR(H102&lt;=0,I102&lt;0,G102&lt;F102,COUNTIFS(Pedidos[ID línea],A102)&lt;&gt;1),"Revisar: datos",IF(COUNTIFS(Recepciones[ID línea],A102,Recepciones[Validación],"&lt;&gt;OK")&gt;0,"Revisar: recepciones",IF(J102&gt;H102,"Revisar: exceso recibido",IF(K102=0,"Recibido",IF(J102&gt;0,"Parcial","Pendiente")))))))</x:f>
      </x:c>
      <x:c r="N102" s="10" t="str">
        <x:f>IF(OR(M102="Pendiente",M102="Parcial"),MAX(0,$B$4-G102),"")</x:f>
      </x:c>
      <x:c r="O102" s="9"/>
    </x:row>
    <x:row r="103" ht="23" customHeight="1">
      <x:c r="A103" s="9"/>
      <x:c r="B103" s="9"/>
      <x:c r="C103" s="9"/>
      <x:c r="D103" s="9"/>
      <x:c r="E103" s="9"/>
      <x:c r="F103" s="11"/>
      <x:c r="G103" s="11"/>
      <x:c r="H103" s="12"/>
      <x:c r="I103" s="14"/>
      <x:c r="J103" s="13" t="str">
        <x:f>IF(A103="","",SUMIFS(Recepciones[Cantidad],Recepciones[ID línea],A103))</x:f>
      </x:c>
      <x:c r="K103" s="13" t="str">
        <x:f>IF(OR(A103="",NOT(ISNUMBER(H103))),"",H103-J103)</x:f>
      </x:c>
      <x:c r="L103" s="15" t="str">
        <x:f>IF(OR(A103="",NOT(ISNUMBER(K103)),NOT(ISNUMBER(I103))),"",MAX(0,K103)*I103)</x:f>
      </x:c>
      <x:c r="M103" s="10" t="str">
        <x:f>IF(COUNTA(A103:I103)=0,"",IF(OR(A103="",B103="",C103="",D103="",E103="",NOT(ISNUMBER(F103)),NOT(ISNUMBER(G103)),NOT(ISNUMBER(H103)),NOT(ISNUMBER(I103))),"Revisar: faltan datos",IF(OR(H103&lt;=0,I103&lt;0,G103&lt;F103,COUNTIFS(Pedidos[ID línea],A103)&lt;&gt;1),"Revisar: datos",IF(COUNTIFS(Recepciones[ID línea],A103,Recepciones[Validación],"&lt;&gt;OK")&gt;0,"Revisar: recepciones",IF(J103&gt;H103,"Revisar: exceso recibido",IF(K103=0,"Recibido",IF(J103&gt;0,"Parcial","Pendiente")))))))</x:f>
      </x:c>
      <x:c r="N103" s="10" t="str">
        <x:f>IF(OR(M103="Pendiente",M103="Parcial"),MAX(0,$B$4-G103),"")</x:f>
      </x:c>
      <x:c r="O103" s="9"/>
    </x:row>
    <x:row r="104" ht="23" customHeight="1">
      <x:c r="A104" s="9"/>
      <x:c r="B104" s="9"/>
      <x:c r="C104" s="9"/>
      <x:c r="D104" s="9"/>
      <x:c r="E104" s="9"/>
      <x:c r="F104" s="11"/>
      <x:c r="G104" s="11"/>
      <x:c r="H104" s="12"/>
      <x:c r="I104" s="14"/>
      <x:c r="J104" s="13" t="str">
        <x:f>IF(A104="","",SUMIFS(Recepciones[Cantidad],Recepciones[ID línea],A104))</x:f>
      </x:c>
      <x:c r="K104" s="13" t="str">
        <x:f>IF(OR(A104="",NOT(ISNUMBER(H104))),"",H104-J104)</x:f>
      </x:c>
      <x:c r="L104" s="15" t="str">
        <x:f>IF(OR(A104="",NOT(ISNUMBER(K104)),NOT(ISNUMBER(I104))),"",MAX(0,K104)*I104)</x:f>
      </x:c>
      <x:c r="M104" s="10" t="str">
        <x:f>IF(COUNTA(A104:I104)=0,"",IF(OR(A104="",B104="",C104="",D104="",E104="",NOT(ISNUMBER(F104)),NOT(ISNUMBER(G104)),NOT(ISNUMBER(H104)),NOT(ISNUMBER(I104))),"Revisar: faltan datos",IF(OR(H104&lt;=0,I104&lt;0,G104&lt;F104,COUNTIFS(Pedidos[ID línea],A104)&lt;&gt;1),"Revisar: datos",IF(COUNTIFS(Recepciones[ID línea],A104,Recepciones[Validación],"&lt;&gt;OK")&gt;0,"Revisar: recepciones",IF(J104&gt;H104,"Revisar: exceso recibido",IF(K104=0,"Recibido",IF(J104&gt;0,"Parcial","Pendiente")))))))</x:f>
      </x:c>
      <x:c r="N104" s="10" t="str">
        <x:f>IF(OR(M104="Pendiente",M104="Parcial"),MAX(0,$B$4-G104),"")</x:f>
      </x:c>
      <x:c r="O104" s="9"/>
    </x:row>
    <x:row r="105" ht="23" customHeight="1">
      <x:c r="A105" s="9"/>
      <x:c r="B105" s="9"/>
      <x:c r="C105" s="9"/>
      <x:c r="D105" s="9"/>
      <x:c r="E105" s="9"/>
      <x:c r="F105" s="11"/>
      <x:c r="G105" s="11"/>
      <x:c r="H105" s="12"/>
      <x:c r="I105" s="14"/>
      <x:c r="J105" s="13" t="str">
        <x:f>IF(A105="","",SUMIFS(Recepciones[Cantidad],Recepciones[ID línea],A105))</x:f>
      </x:c>
      <x:c r="K105" s="13" t="str">
        <x:f>IF(OR(A105="",NOT(ISNUMBER(H105))),"",H105-J105)</x:f>
      </x:c>
      <x:c r="L105" s="15" t="str">
        <x:f>IF(OR(A105="",NOT(ISNUMBER(K105)),NOT(ISNUMBER(I105))),"",MAX(0,K105)*I105)</x:f>
      </x:c>
      <x:c r="M105" s="10" t="str">
        <x:f>IF(COUNTA(A105:I105)=0,"",IF(OR(A105="",B105="",C105="",D105="",E105="",NOT(ISNUMBER(F105)),NOT(ISNUMBER(G105)),NOT(ISNUMBER(H105)),NOT(ISNUMBER(I105))),"Revisar: faltan datos",IF(OR(H105&lt;=0,I105&lt;0,G105&lt;F105,COUNTIFS(Pedidos[ID línea],A105)&lt;&gt;1),"Revisar: datos",IF(COUNTIFS(Recepciones[ID línea],A105,Recepciones[Validación],"&lt;&gt;OK")&gt;0,"Revisar: recepciones",IF(J105&gt;H105,"Revisar: exceso recibido",IF(K105=0,"Recibido",IF(J105&gt;0,"Parcial","Pendiente")))))))</x:f>
      </x:c>
      <x:c r="N105" s="10" t="str">
        <x:f>IF(OR(M105="Pendiente",M105="Parcial"),MAX(0,$B$4-G105),"")</x:f>
      </x:c>
      <x:c r="O105" s="9"/>
    </x:row>
    <x:row r="106" ht="23" customHeight="1">
      <x:c r="A106" s="9"/>
      <x:c r="B106" s="9"/>
      <x:c r="C106" s="9"/>
      <x:c r="D106" s="9"/>
      <x:c r="E106" s="9"/>
      <x:c r="F106" s="11"/>
      <x:c r="G106" s="11"/>
      <x:c r="H106" s="12"/>
      <x:c r="I106" s="14"/>
      <x:c r="J106" s="13" t="str">
        <x:f>IF(A106="","",SUMIFS(Recepciones[Cantidad],Recepciones[ID línea],A106))</x:f>
      </x:c>
      <x:c r="K106" s="13" t="str">
        <x:f>IF(OR(A106="",NOT(ISNUMBER(H106))),"",H106-J106)</x:f>
      </x:c>
      <x:c r="L106" s="15" t="str">
        <x:f>IF(OR(A106="",NOT(ISNUMBER(K106)),NOT(ISNUMBER(I106))),"",MAX(0,K106)*I106)</x:f>
      </x:c>
      <x:c r="M106" s="10" t="str">
        <x:f>IF(COUNTA(A106:I106)=0,"",IF(OR(A106="",B106="",C106="",D106="",E106="",NOT(ISNUMBER(F106)),NOT(ISNUMBER(G106)),NOT(ISNUMBER(H106)),NOT(ISNUMBER(I106))),"Revisar: faltan datos",IF(OR(H106&lt;=0,I106&lt;0,G106&lt;F106,COUNTIFS(Pedidos[ID línea],A106)&lt;&gt;1),"Revisar: datos",IF(COUNTIFS(Recepciones[ID línea],A106,Recepciones[Validación],"&lt;&gt;OK")&gt;0,"Revisar: recepciones",IF(J106&gt;H106,"Revisar: exceso recibido",IF(K106=0,"Recibido",IF(J106&gt;0,"Parcial","Pendiente")))))))</x:f>
      </x:c>
      <x:c r="N106" s="10" t="str">
        <x:f>IF(OR(M106="Pendiente",M106="Parcial"),MAX(0,$B$4-G106),"")</x:f>
      </x:c>
      <x:c r="O106" s="9"/>
    </x:row>
    <x:row r="107" ht="23" customHeight="1">
      <x:c r="A107" s="9"/>
      <x:c r="B107" s="9"/>
      <x:c r="C107" s="9"/>
      <x:c r="D107" s="9"/>
      <x:c r="E107" s="9"/>
      <x:c r="F107" s="11"/>
      <x:c r="G107" s="11"/>
      <x:c r="H107" s="12"/>
      <x:c r="I107" s="14"/>
      <x:c r="J107" s="13" t="str">
        <x:f>IF(A107="","",SUMIFS(Recepciones[Cantidad],Recepciones[ID línea],A107))</x:f>
      </x:c>
      <x:c r="K107" s="13" t="str">
        <x:f>IF(OR(A107="",NOT(ISNUMBER(H107))),"",H107-J107)</x:f>
      </x:c>
      <x:c r="L107" s="15" t="str">
        <x:f>IF(OR(A107="",NOT(ISNUMBER(K107)),NOT(ISNUMBER(I107))),"",MAX(0,K107)*I107)</x:f>
      </x:c>
      <x:c r="M107" s="10" t="str">
        <x:f>IF(COUNTA(A107:I107)=0,"",IF(OR(A107="",B107="",C107="",D107="",E107="",NOT(ISNUMBER(F107)),NOT(ISNUMBER(G107)),NOT(ISNUMBER(H107)),NOT(ISNUMBER(I107))),"Revisar: faltan datos",IF(OR(H107&lt;=0,I107&lt;0,G107&lt;F107,COUNTIFS(Pedidos[ID línea],A107)&lt;&gt;1),"Revisar: datos",IF(COUNTIFS(Recepciones[ID línea],A107,Recepciones[Validación],"&lt;&gt;OK")&gt;0,"Revisar: recepciones",IF(J107&gt;H107,"Revisar: exceso recibido",IF(K107=0,"Recibido",IF(J107&gt;0,"Parcial","Pendiente")))))))</x:f>
      </x:c>
      <x:c r="N107" s="10" t="str">
        <x:f>IF(OR(M107="Pendiente",M107="Parcial"),MAX(0,$B$4-G107),"")</x:f>
      </x:c>
      <x:c r="O107" s="9"/>
    </x:row>
    <x:row r="108" ht="23" customHeight="1">
      <x:c r="A108" s="9"/>
      <x:c r="B108" s="9"/>
      <x:c r="C108" s="9"/>
      <x:c r="D108" s="9"/>
      <x:c r="E108" s="9"/>
      <x:c r="F108" s="11"/>
      <x:c r="G108" s="11"/>
      <x:c r="H108" s="12"/>
      <x:c r="I108" s="14"/>
      <x:c r="J108" s="13" t="str">
        <x:f>IF(A108="","",SUMIFS(Recepciones[Cantidad],Recepciones[ID línea],A108))</x:f>
      </x:c>
      <x:c r="K108" s="13" t="str">
        <x:f>IF(OR(A108="",NOT(ISNUMBER(H108))),"",H108-J108)</x:f>
      </x:c>
      <x:c r="L108" s="15" t="str">
        <x:f>IF(OR(A108="",NOT(ISNUMBER(K108)),NOT(ISNUMBER(I108))),"",MAX(0,K108)*I108)</x:f>
      </x:c>
      <x:c r="M108" s="10" t="str">
        <x:f>IF(COUNTA(A108:I108)=0,"",IF(OR(A108="",B108="",C108="",D108="",E108="",NOT(ISNUMBER(F108)),NOT(ISNUMBER(G108)),NOT(ISNUMBER(H108)),NOT(ISNUMBER(I108))),"Revisar: faltan datos",IF(OR(H108&lt;=0,I108&lt;0,G108&lt;F108,COUNTIFS(Pedidos[ID línea],A108)&lt;&gt;1),"Revisar: datos",IF(COUNTIFS(Recepciones[ID línea],A108,Recepciones[Validación],"&lt;&gt;OK")&gt;0,"Revisar: recepciones",IF(J108&gt;H108,"Revisar: exceso recibido",IF(K108=0,"Recibido",IF(J108&gt;0,"Parcial","Pendiente")))))))</x:f>
      </x:c>
      <x:c r="N108" s="10" t="str">
        <x:f>IF(OR(M108="Pendiente",M108="Parcial"),MAX(0,$B$4-G108),"")</x:f>
      </x:c>
      <x:c r="O108" s="9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</x:sheetData>
  <x:conditionalFormatting sqref="M9:M108">
    <x:cfRule type="beginsWith" dxfId="0" priority="1" operator="beginsWith" text="Revisar"/>
    <x:cfRule type="containsText" dxfId="3" priority="3" operator="containsText" text="Recibido"/>
  </x:conditionalFormatting>
  <x:conditionalFormatting sqref="N9:N108">
    <x:cfRule type="cellIs" dxfId="2" priority="2" operator="greaterThan">
      <x:formula>0</x:formula>
    </x:cfRule>
  </x:conditionalFormatting>
  <x:dataValidations count="2">
    <x:dataValidation type="decimal" operator="greaterThan" sqref="H9:H108">
      <x:formula1>0</x:formula1>
    </x:dataValidation>
    <x:dataValidation type="decimal" operator="greaterThanOrEqual" sqref="I9:I108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6aed57d6a97445f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9" hidden="0" customWidth="1"/>
    <x:col min="4" max="4" width="15" hidden="0" customWidth="1"/>
    <x:col min="5" max="5" width="37" hidden="0" customWidth="1"/>
    <x:col min="6" max="6" width="33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3" customHeight="1">
      <x:c r="A2" s="3" t="str">
        <x:v>Registro de recepciones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3" customHeight="1">
      <x:c r="A3" s="2" t="str">
        <x:v>Una fila por entrega. Repite el ID de línea si recibes varias entregas del mismo artículo.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3" customHeight="1">
      <x:c r="A5" s="2" t="str">
        <x:v>Usa la misma unidad que en Pedidos. Cantidades positivas. Cada ID de recepción debe ser único.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45" customHeight="1">
      <x:c r="A8" s="8" t="str">
        <x:v>ID recepción</x:v>
      </x:c>
      <x:c r="B8" s="8" t="str">
        <x:v>ID línea</x:v>
      </x:c>
      <x:c r="C8" s="8" t="str">
        <x:v>Fecha recepción</x:v>
      </x:c>
      <x:c r="D8" s="8" t="str">
        <x:v>Cantidad</x:v>
      </x:c>
      <x:c r="E8" s="8" t="str">
        <x:v>Observaciones</x:v>
      </x:c>
      <x:c r="F8" s="8" t="str">
        <x:v>Validación</x:v>
      </x:c>
      <x:c r="G8" s="2"/>
      <x:c r="H8" s="2"/>
      <x:c r="I8" s="2"/>
      <x:c r="J8" s="2"/>
      <x:c r="K8" s="2"/>
      <x:c r="L8" s="2"/>
      <x:c r="M8" s="2"/>
      <x:c r="N8" s="2"/>
      <x:c r="O8" s="2"/>
    </x:row>
    <x:row r="9" ht="23" customHeight="1">
      <x:c r="A9" s="9" t="str">
        <x:v>R-001</x:v>
      </x:c>
      <x:c r="B9" s="9" t="str">
        <x:v>L-001</x:v>
      </x:c>
      <x:c r="C9" s="11" t="n">
        <x:v>46293</x:v>
      </x:c>
      <x:c r="D9" s="12" t="n">
        <x:v>30</x:v>
      </x:c>
      <x:c r="E9" s="9" t="str">
        <x:v>Primera entrega ficticia</x:v>
      </x:c>
      <x:c r="F9" s="10" t="str">
        <x:f>IF(COUNTA(A9:E9)=0,"",IF(OR(A9="",B9="",NOT(ISNUMBER(C9)),NOT(ISNUMBER(D9))),"Revisar: faltan datos",IF(D9&lt;=0,"Revisar: cantidad",IF(COUNTIFS(Recepciones[ID recepción],A9)&lt;&gt;1,"Revisar: ID repetido",IF(COUNTIFS(Pedidos[ID línea],B9)&lt;&gt;1,"Revisar: línea desconocida","OK")))))</x:f>
        <x:v>OK</x:v>
      </x:c>
      <x:c r="G9" s="2"/>
      <x:c r="H9" s="2"/>
      <x:c r="I9" s="2"/>
      <x:c r="J9" s="2"/>
      <x:c r="K9" s="2"/>
      <x:c r="L9" s="2"/>
      <x:c r="M9" s="2"/>
      <x:c r="N9" s="2"/>
      <x:c r="O9" s="2"/>
    </x:row>
    <x:row r="10" ht="23" customHeight="1">
      <x:c r="A10" s="9" t="str">
        <x:v>R-002</x:v>
      </x:c>
      <x:c r="B10" s="9" t="str">
        <x:v>L-001</x:v>
      </x:c>
      <x:c r="C10" s="11" t="n">
        <x:v>46296</x:v>
      </x:c>
      <x:c r="D10" s="12" t="n">
        <x:v>40</x:v>
      </x:c>
      <x:c r="E10" s="9" t="str">
        <x:v>Segunda entrega ficticia</x:v>
      </x:c>
      <x:c r="F10" s="10" t="str">
        <x:f>IF(COUNTA(A10:E10)=0,"",IF(OR(A10="",B10="",NOT(ISNUMBER(C10)),NOT(ISNUMBER(D10))),"Revisar: faltan datos",IF(D10&lt;=0,"Revisar: cantidad",IF(COUNTIFS(Recepciones[ID recepción],A10)&lt;&gt;1,"Revisar: ID repetido",IF(COUNTIFS(Pedidos[ID línea],B10)&lt;&gt;1,"Revisar: línea desconocida","OK")))))</x:f>
        <x:v>OK</x:v>
      </x:c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23" customHeight="1">
      <x:c r="A11" s="9" t="str">
        <x:v>R-003</x:v>
      </x:c>
      <x:c r="B11" s="9" t="str">
        <x:v>L-002</x:v>
      </x:c>
      <x:c r="C11" s="11" t="n">
        <x:v>46297</x:v>
      </x:c>
      <x:c r="D11" s="12" t="n">
        <x:v>50</x:v>
      </x:c>
      <x:c r="E11" s="9" t="str">
        <x:v>Entrega completa ficticia</x:v>
      </x:c>
      <x:c r="F11" s="10" t="str">
        <x:f>IF(COUNTA(A11:E11)=0,"",IF(OR(A11="",B11="",NOT(ISNUMBER(C11)),NOT(ISNUMBER(D11))),"Revisar: faltan datos",IF(D11&lt;=0,"Revisar: cantidad",IF(COUNTIFS(Recepciones[ID recepción],A11)&lt;&gt;1,"Revisar: ID repetido",IF(COUNTIFS(Pedidos[ID línea],B11)&lt;&gt;1,"Revisar: línea desconocida","OK")))))</x:f>
        <x:v>OK</x:v>
      </x:c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23" customHeight="1">
      <x:c r="A12" s="9" t="str">
        <x:v>R-004</x:v>
      </x:c>
      <x:c r="B12" s="9" t="str">
        <x:v>L-004</x:v>
      </x:c>
      <x:c r="C12" s="11" t="n">
        <x:v>46295</x:v>
      </x:c>
      <x:c r="D12" s="12" t="n">
        <x:v>10</x:v>
      </x:c>
      <x:c r="E12" s="9" t="str">
        <x:v>Entrega completa ficticia</x:v>
      </x:c>
      <x:c r="F12" s="10" t="str">
        <x:f>IF(COUNTA(A12:E12)=0,"",IF(OR(A12="",B12="",NOT(ISNUMBER(C12)),NOT(ISNUMBER(D12))),"Revisar: faltan datos",IF(D12&lt;=0,"Revisar: cantidad",IF(COUNTIFS(Recepciones[ID recepción],A12)&lt;&gt;1,"Revisar: ID repetido",IF(COUNTIFS(Pedidos[ID línea],B12)&lt;&gt;1,"Revisar: línea desconocida","OK")))))</x:f>
        <x:v>OK</x:v>
      </x:c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3" customHeight="1">
      <x:c r="A13" s="9"/>
      <x:c r="B13" s="9"/>
      <x:c r="C13" s="11"/>
      <x:c r="D13" s="12"/>
      <x:c r="E13" s="9"/>
      <x:c r="F13" s="10" t="str">
        <x:f>IF(COUNTA(A13:E13)=0,"",IF(OR(A13="",B13="",NOT(ISNUMBER(C13)),NOT(ISNUMBER(D13))),"Revisar: faltan datos",IF(D13&lt;=0,"Revisar: cantidad",IF(COUNTIFS(Recepciones[ID recepción],A13)&lt;&gt;1,"Revisar: ID repetido",IF(COUNTIFS(Pedidos[ID línea],B13)&lt;&gt;1,"Revisar: línea desconocida","OK")))))</x:f>
      </x:c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23" customHeight="1">
      <x:c r="A14" s="9"/>
      <x:c r="B14" s="9"/>
      <x:c r="C14" s="11"/>
      <x:c r="D14" s="12"/>
      <x:c r="E14" s="9"/>
      <x:c r="F14" s="10" t="str">
        <x:f>IF(COUNTA(A14:E14)=0,"",IF(OR(A14="",B14="",NOT(ISNUMBER(C14)),NOT(ISNUMBER(D14))),"Revisar: faltan datos",IF(D14&lt;=0,"Revisar: cantidad",IF(COUNTIFS(Recepciones[ID recepción],A14)&lt;&gt;1,"Revisar: ID repetido",IF(COUNTIFS(Pedidos[ID línea],B14)&lt;&gt;1,"Revisar: línea desconocida","OK")))))</x:f>
      </x:c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23" customHeight="1">
      <x:c r="A15" s="9"/>
      <x:c r="B15" s="9"/>
      <x:c r="C15" s="11"/>
      <x:c r="D15" s="12"/>
      <x:c r="E15" s="9"/>
      <x:c r="F15" s="10" t="str">
        <x:f>IF(COUNTA(A15:E15)=0,"",IF(OR(A15="",B15="",NOT(ISNUMBER(C15)),NOT(ISNUMBER(D15))),"Revisar: faltan datos",IF(D15&lt;=0,"Revisar: cantidad",IF(COUNTIFS(Recepciones[ID recepción],A15)&lt;&gt;1,"Revisar: ID repetido",IF(COUNTIFS(Pedidos[ID línea],B15)&lt;&gt;1,"Revisar: línea desconocida","OK")))))</x:f>
      </x:c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23" customHeight="1">
      <x:c r="A16" s="9"/>
      <x:c r="B16" s="9"/>
      <x:c r="C16" s="11"/>
      <x:c r="D16" s="12"/>
      <x:c r="E16" s="9"/>
      <x:c r="F16" s="10" t="str">
        <x:f>IF(COUNTA(A16:E16)=0,"",IF(OR(A16="",B16="",NOT(ISNUMBER(C16)),NOT(ISNUMBER(D16))),"Revisar: faltan datos",IF(D16&lt;=0,"Revisar: cantidad",IF(COUNTIFS(Recepciones[ID recepción],A16)&lt;&gt;1,"Revisar: ID repetido",IF(COUNTIFS(Pedidos[ID línea],B16)&lt;&gt;1,"Revisar: línea desconocida","OK")))))</x:f>
      </x:c>
      <x:c r="G16" s="2"/>
      <x:c r="H16" s="2"/>
      <x:c r="I16" s="2"/>
      <x:c r="J16" s="2"/>
      <x:c r="K16" s="2"/>
      <x:c r="L16" s="2"/>
      <x:c r="M16" s="2"/>
      <x:c r="N16" s="2"/>
      <x:c r="O16" s="2"/>
    </x:row>
    <x:row r="17" ht="23" customHeight="1">
      <x:c r="A17" s="9"/>
      <x:c r="B17" s="9"/>
      <x:c r="C17" s="11"/>
      <x:c r="D17" s="12"/>
      <x:c r="E17" s="9"/>
      <x:c r="F17" s="10" t="str">
        <x:f>IF(COUNTA(A17:E17)=0,"",IF(OR(A17="",B17="",NOT(ISNUMBER(C17)),NOT(ISNUMBER(D17))),"Revisar: faltan datos",IF(D17&lt;=0,"Revisar: cantidad",IF(COUNTIFS(Recepciones[ID recepción],A17)&lt;&gt;1,"Revisar: ID repetido",IF(COUNTIFS(Pedidos[ID línea],B17)&lt;&gt;1,"Revisar: línea desconocida","OK")))))</x:f>
      </x:c>
      <x:c r="G17" s="2"/>
      <x:c r="H17" s="2"/>
      <x:c r="I17" s="2"/>
      <x:c r="J17" s="2"/>
      <x:c r="K17" s="2"/>
      <x:c r="L17" s="2"/>
      <x:c r="M17" s="2"/>
      <x:c r="N17" s="2"/>
      <x:c r="O17" s="2"/>
    </x:row>
    <x:row r="18" ht="23" customHeight="1">
      <x:c r="A18" s="9"/>
      <x:c r="B18" s="9"/>
      <x:c r="C18" s="11"/>
      <x:c r="D18" s="12"/>
      <x:c r="E18" s="9"/>
      <x:c r="F18" s="10" t="str">
        <x:f>IF(COUNTA(A18:E18)=0,"",IF(OR(A18="",B18="",NOT(ISNUMBER(C18)),NOT(ISNUMBER(D18))),"Revisar: faltan datos",IF(D18&lt;=0,"Revisar: cantidad",IF(COUNTIFS(Recepciones[ID recepción],A18)&lt;&gt;1,"Revisar: ID repetido",IF(COUNTIFS(Pedidos[ID línea],B18)&lt;&gt;1,"Revisar: línea desconocida","OK")))))</x:f>
      </x:c>
      <x:c r="G18" s="2"/>
      <x:c r="H18" s="2"/>
      <x:c r="I18" s="2"/>
      <x:c r="J18" s="2"/>
      <x:c r="K18" s="2"/>
      <x:c r="L18" s="2"/>
      <x:c r="M18" s="2"/>
      <x:c r="N18" s="2"/>
      <x:c r="O18" s="2"/>
    </x:row>
    <x:row r="19" ht="23" customHeight="1">
      <x:c r="A19" s="9"/>
      <x:c r="B19" s="9"/>
      <x:c r="C19" s="11"/>
      <x:c r="D19" s="12"/>
      <x:c r="E19" s="9"/>
      <x:c r="F19" s="10" t="str">
        <x:f>IF(COUNTA(A19:E19)=0,"",IF(OR(A19="",B19="",NOT(ISNUMBER(C19)),NOT(ISNUMBER(D19))),"Revisar: faltan datos",IF(D19&lt;=0,"Revisar: cantidad",IF(COUNTIFS(Recepciones[ID recepción],A19)&lt;&gt;1,"Revisar: ID repetido",IF(COUNTIFS(Pedidos[ID línea],B19)&lt;&gt;1,"Revisar: línea desconocida","OK")))))</x:f>
      </x:c>
      <x:c r="G19" s="2"/>
      <x:c r="H19" s="2"/>
      <x:c r="I19" s="2"/>
      <x:c r="J19" s="2"/>
      <x:c r="K19" s="2"/>
      <x:c r="L19" s="2"/>
      <x:c r="M19" s="2"/>
      <x:c r="N19" s="2"/>
      <x:c r="O19" s="2"/>
    </x:row>
    <x:row r="20" ht="23" customHeight="1">
      <x:c r="A20" s="9"/>
      <x:c r="B20" s="9"/>
      <x:c r="C20" s="11"/>
      <x:c r="D20" s="12"/>
      <x:c r="E20" s="9"/>
      <x:c r="F20" s="10" t="str">
        <x:f>IF(COUNTA(A20:E20)=0,"",IF(OR(A20="",B20="",NOT(ISNUMBER(C20)),NOT(ISNUMBER(D20))),"Revisar: faltan datos",IF(D20&lt;=0,"Revisar: cantidad",IF(COUNTIFS(Recepciones[ID recepción],A20)&lt;&gt;1,"Revisar: ID repetido",IF(COUNTIFS(Pedidos[ID línea],B20)&lt;&gt;1,"Revisar: línea desconocida","OK")))))</x:f>
      </x:c>
      <x:c r="G20" s="2"/>
      <x:c r="H20" s="2"/>
      <x:c r="I20" s="2"/>
      <x:c r="J20" s="2"/>
      <x:c r="K20" s="2"/>
      <x:c r="L20" s="2"/>
      <x:c r="M20" s="2"/>
      <x:c r="N20" s="2"/>
      <x:c r="O20" s="2"/>
    </x:row>
    <x:row r="21" ht="23" customHeight="1">
      <x:c r="A21" s="9"/>
      <x:c r="B21" s="9"/>
      <x:c r="C21" s="11"/>
      <x:c r="D21" s="12"/>
      <x:c r="E21" s="9"/>
      <x:c r="F21" s="10" t="str">
        <x:f>IF(COUNTA(A21:E21)=0,"",IF(OR(A21="",B21="",NOT(ISNUMBER(C21)),NOT(ISNUMBER(D21))),"Revisar: faltan datos",IF(D21&lt;=0,"Revisar: cantidad",IF(COUNTIFS(Recepciones[ID recepción],A21)&lt;&gt;1,"Revisar: ID repetido",IF(COUNTIFS(Pedidos[ID línea],B21)&lt;&gt;1,"Revisar: línea desconocida","OK")))))</x:f>
      </x:c>
      <x:c r="G21" s="2"/>
      <x:c r="H21" s="2"/>
      <x:c r="I21" s="2"/>
      <x:c r="J21" s="2"/>
      <x:c r="K21" s="2"/>
      <x:c r="L21" s="2"/>
      <x:c r="M21" s="2"/>
      <x:c r="N21" s="2"/>
      <x:c r="O21" s="2"/>
    </x:row>
    <x:row r="22" ht="23" customHeight="1">
      <x:c r="A22" s="9"/>
      <x:c r="B22" s="9"/>
      <x:c r="C22" s="11"/>
      <x:c r="D22" s="12"/>
      <x:c r="E22" s="9"/>
      <x:c r="F22" s="10" t="str">
        <x:f>IF(COUNTA(A22:E22)=0,"",IF(OR(A22="",B22="",NOT(ISNUMBER(C22)),NOT(ISNUMBER(D22))),"Revisar: faltan datos",IF(D22&lt;=0,"Revisar: cantidad",IF(COUNTIFS(Recepciones[ID recepción],A22)&lt;&gt;1,"Revisar: ID repetido",IF(COUNTIFS(Pedidos[ID línea],B22)&lt;&gt;1,"Revisar: línea desconocida","OK")))))</x:f>
      </x:c>
      <x:c r="G22" s="2"/>
      <x:c r="H22" s="2"/>
      <x:c r="I22" s="2"/>
      <x:c r="J22" s="2"/>
      <x:c r="K22" s="2"/>
      <x:c r="L22" s="2"/>
      <x:c r="M22" s="2"/>
      <x:c r="N22" s="2"/>
      <x:c r="O22" s="2"/>
    </x:row>
    <x:row r="23" ht="23" customHeight="1">
      <x:c r="A23" s="9"/>
      <x:c r="B23" s="9"/>
      <x:c r="C23" s="11"/>
      <x:c r="D23" s="12"/>
      <x:c r="E23" s="9"/>
      <x:c r="F23" s="10" t="str">
        <x:f>IF(COUNTA(A23:E23)=0,"",IF(OR(A23="",B23="",NOT(ISNUMBER(C23)),NOT(ISNUMBER(D23))),"Revisar: faltan datos",IF(D23&lt;=0,"Revisar: cantidad",IF(COUNTIFS(Recepciones[ID recepción],A23)&lt;&gt;1,"Revisar: ID repetido",IF(COUNTIFS(Pedidos[ID línea],B23)&lt;&gt;1,"Revisar: línea desconocida","OK")))))</x:f>
      </x:c>
      <x:c r="G23" s="2"/>
      <x:c r="H23" s="2"/>
      <x:c r="I23" s="2"/>
      <x:c r="J23" s="2"/>
      <x:c r="K23" s="2"/>
      <x:c r="L23" s="2"/>
      <x:c r="M23" s="2"/>
      <x:c r="N23" s="2"/>
      <x:c r="O23" s="2"/>
    </x:row>
    <x:row r="24" ht="23" customHeight="1">
      <x:c r="A24" s="9"/>
      <x:c r="B24" s="9"/>
      <x:c r="C24" s="11"/>
      <x:c r="D24" s="12"/>
      <x:c r="E24" s="9"/>
      <x:c r="F24" s="10" t="str">
        <x:f>IF(COUNTA(A24:E24)=0,"",IF(OR(A24="",B24="",NOT(ISNUMBER(C24)),NOT(ISNUMBER(D24))),"Revisar: faltan datos",IF(D24&lt;=0,"Revisar: cantidad",IF(COUNTIFS(Recepciones[ID recepción],A24)&lt;&gt;1,"Revisar: ID repetido",IF(COUNTIFS(Pedidos[ID línea],B24)&lt;&gt;1,"Revisar: línea desconocida","OK")))))</x:f>
      </x:c>
      <x:c r="G24" s="2"/>
      <x:c r="H24" s="2"/>
      <x:c r="I24" s="2"/>
      <x:c r="J24" s="2"/>
      <x:c r="K24" s="2"/>
      <x:c r="L24" s="2"/>
      <x:c r="M24" s="2"/>
      <x:c r="N24" s="2"/>
      <x:c r="O24" s="2"/>
    </x:row>
    <x:row r="25" ht="23" customHeight="1">
      <x:c r="A25" s="9"/>
      <x:c r="B25" s="9"/>
      <x:c r="C25" s="11"/>
      <x:c r="D25" s="12"/>
      <x:c r="E25" s="9"/>
      <x:c r="F25" s="10" t="str">
        <x:f>IF(COUNTA(A25:E25)=0,"",IF(OR(A25="",B25="",NOT(ISNUMBER(C25)),NOT(ISNUMBER(D25))),"Revisar: faltan datos",IF(D25&lt;=0,"Revisar: cantidad",IF(COUNTIFS(Recepciones[ID recepción],A25)&lt;&gt;1,"Revisar: ID repetido",IF(COUNTIFS(Pedidos[ID línea],B25)&lt;&gt;1,"Revisar: línea desconocida","OK")))))</x:f>
      </x:c>
      <x:c r="G25" s="2"/>
      <x:c r="H25" s="2"/>
      <x:c r="I25" s="2"/>
      <x:c r="J25" s="2"/>
      <x:c r="K25" s="2"/>
      <x:c r="L25" s="2"/>
      <x:c r="M25" s="2"/>
      <x:c r="N25" s="2"/>
      <x:c r="O25" s="2"/>
    </x:row>
    <x:row r="26" ht="23" customHeight="1">
      <x:c r="A26" s="9"/>
      <x:c r="B26" s="9"/>
      <x:c r="C26" s="11"/>
      <x:c r="D26" s="12"/>
      <x:c r="E26" s="9"/>
      <x:c r="F26" s="10" t="str">
        <x:f>IF(COUNTA(A26:E26)=0,"",IF(OR(A26="",B26="",NOT(ISNUMBER(C26)),NOT(ISNUMBER(D26))),"Revisar: faltan datos",IF(D26&lt;=0,"Revisar: cantidad",IF(COUNTIFS(Recepciones[ID recepción],A26)&lt;&gt;1,"Revisar: ID repetido",IF(COUNTIFS(Pedidos[ID línea],B26)&lt;&gt;1,"Revisar: línea desconocida","OK")))))</x:f>
      </x:c>
      <x:c r="G26" s="2"/>
      <x:c r="H26" s="2"/>
      <x:c r="I26" s="2"/>
      <x:c r="J26" s="2"/>
      <x:c r="K26" s="2"/>
      <x:c r="L26" s="2"/>
      <x:c r="M26" s="2"/>
      <x:c r="N26" s="2"/>
      <x:c r="O26" s="2"/>
    </x:row>
    <x:row r="27" ht="23" customHeight="1">
      <x:c r="A27" s="9"/>
      <x:c r="B27" s="9"/>
      <x:c r="C27" s="11"/>
      <x:c r="D27" s="12"/>
      <x:c r="E27" s="9"/>
      <x:c r="F27" s="10" t="str">
        <x:f>IF(COUNTA(A27:E27)=0,"",IF(OR(A27="",B27="",NOT(ISNUMBER(C27)),NOT(ISNUMBER(D27))),"Revisar: faltan datos",IF(D27&lt;=0,"Revisar: cantidad",IF(COUNTIFS(Recepciones[ID recepción],A27)&lt;&gt;1,"Revisar: ID repetido",IF(COUNTIFS(Pedidos[ID línea],B27)&lt;&gt;1,"Revisar: línea desconocida","OK")))))</x:f>
      </x:c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3" customHeight="1">
      <x:c r="A28" s="9"/>
      <x:c r="B28" s="9"/>
      <x:c r="C28" s="11"/>
      <x:c r="D28" s="12"/>
      <x:c r="E28" s="9"/>
      <x:c r="F28" s="10" t="str">
        <x:f>IF(COUNTA(A28:E28)=0,"",IF(OR(A28="",B28="",NOT(ISNUMBER(C28)),NOT(ISNUMBER(D28))),"Revisar: faltan datos",IF(D28&lt;=0,"Revisar: cantidad",IF(COUNTIFS(Recepciones[ID recepción],A28)&lt;&gt;1,"Revisar: ID repetido",IF(COUNTIFS(Pedidos[ID línea],B28)&lt;&gt;1,"Revisar: línea desconocida","OK")))))</x:f>
      </x:c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3" customHeight="1">
      <x:c r="A29" s="9"/>
      <x:c r="B29" s="9"/>
      <x:c r="C29" s="11"/>
      <x:c r="D29" s="12"/>
      <x:c r="E29" s="9"/>
      <x:c r="F29" s="10" t="str">
        <x:f>IF(COUNTA(A29:E29)=0,"",IF(OR(A29="",B29="",NOT(ISNUMBER(C29)),NOT(ISNUMBER(D29))),"Revisar: faltan datos",IF(D29&lt;=0,"Revisar: cantidad",IF(COUNTIFS(Recepciones[ID recepción],A29)&lt;&gt;1,"Revisar: ID repetido",IF(COUNTIFS(Pedidos[ID línea],B29)&lt;&gt;1,"Revisar: línea desconocida","OK")))))</x:f>
      </x:c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3" customHeight="1">
      <x:c r="A30" s="9"/>
      <x:c r="B30" s="9"/>
      <x:c r="C30" s="11"/>
      <x:c r="D30" s="12"/>
      <x:c r="E30" s="9"/>
      <x:c r="F30" s="10" t="str">
        <x:f>IF(COUNTA(A30:E30)=0,"",IF(OR(A30="",B30="",NOT(ISNUMBER(C30)),NOT(ISNUMBER(D30))),"Revisar: faltan datos",IF(D30&lt;=0,"Revisar: cantidad",IF(COUNTIFS(Recepciones[ID recepción],A30)&lt;&gt;1,"Revisar: ID repetido",IF(COUNTIFS(Pedidos[ID línea],B30)&lt;&gt;1,"Revisar: línea desconocida","OK")))))</x:f>
      </x:c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3" customHeight="1">
      <x:c r="A31" s="9"/>
      <x:c r="B31" s="9"/>
      <x:c r="C31" s="11"/>
      <x:c r="D31" s="12"/>
      <x:c r="E31" s="9"/>
      <x:c r="F31" s="10" t="str">
        <x:f>IF(COUNTA(A31:E31)=0,"",IF(OR(A31="",B31="",NOT(ISNUMBER(C31)),NOT(ISNUMBER(D31))),"Revisar: faltan datos",IF(D31&lt;=0,"Revisar: cantidad",IF(COUNTIFS(Recepciones[ID recepción],A31)&lt;&gt;1,"Revisar: ID repetido",IF(COUNTIFS(Pedidos[ID línea],B31)&lt;&gt;1,"Revisar: línea desconocida","OK")))))</x:f>
      </x:c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3" customHeight="1">
      <x:c r="A32" s="9"/>
      <x:c r="B32" s="9"/>
      <x:c r="C32" s="11"/>
      <x:c r="D32" s="12"/>
      <x:c r="E32" s="9"/>
      <x:c r="F32" s="10" t="str">
        <x:f>IF(COUNTA(A32:E32)=0,"",IF(OR(A32="",B32="",NOT(ISNUMBER(C32)),NOT(ISNUMBER(D32))),"Revisar: faltan datos",IF(D32&lt;=0,"Revisar: cantidad",IF(COUNTIFS(Recepciones[ID recepción],A32)&lt;&gt;1,"Revisar: ID repetido",IF(COUNTIFS(Pedidos[ID línea],B32)&lt;&gt;1,"Revisar: línea desconocida","OK")))))</x:f>
      </x:c>
      <x:c r="G32" s="2"/>
      <x:c r="H32" s="2"/>
      <x:c r="I32" s="2"/>
      <x:c r="J32" s="2"/>
      <x:c r="K32" s="2"/>
      <x:c r="L32" s="2"/>
      <x:c r="M32" s="2"/>
      <x:c r="N32" s="2"/>
      <x:c r="O32" s="2"/>
    </x:row>
    <x:row r="33" ht="23" customHeight="1">
      <x:c r="A33" s="9"/>
      <x:c r="B33" s="9"/>
      <x:c r="C33" s="11"/>
      <x:c r="D33" s="12"/>
      <x:c r="E33" s="9"/>
      <x:c r="F33" s="10" t="str">
        <x:f>IF(COUNTA(A33:E33)=0,"",IF(OR(A33="",B33="",NOT(ISNUMBER(C33)),NOT(ISNUMBER(D33))),"Revisar: faltan datos",IF(D33&lt;=0,"Revisar: cantidad",IF(COUNTIFS(Recepciones[ID recepción],A33)&lt;&gt;1,"Revisar: ID repetido",IF(COUNTIFS(Pedidos[ID línea],B33)&lt;&gt;1,"Revisar: línea desconocida","OK")))))</x:f>
      </x:c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23" customHeight="1">
      <x:c r="A34" s="9"/>
      <x:c r="B34" s="9"/>
      <x:c r="C34" s="11"/>
      <x:c r="D34" s="12"/>
      <x:c r="E34" s="9"/>
      <x:c r="F34" s="10" t="str">
        <x:f>IF(COUNTA(A34:E34)=0,"",IF(OR(A34="",B34="",NOT(ISNUMBER(C34)),NOT(ISNUMBER(D34))),"Revisar: faltan datos",IF(D34&lt;=0,"Revisar: cantidad",IF(COUNTIFS(Recepciones[ID recepción],A34)&lt;&gt;1,"Revisar: ID repetido",IF(COUNTIFS(Pedidos[ID línea],B34)&lt;&gt;1,"Revisar: línea desconocida","OK")))))</x:f>
      </x:c>
      <x:c r="G34" s="2"/>
      <x:c r="H34" s="2"/>
      <x:c r="I34" s="2"/>
      <x:c r="J34" s="2"/>
      <x:c r="K34" s="2"/>
      <x:c r="L34" s="2"/>
      <x:c r="M34" s="2"/>
      <x:c r="N34" s="2"/>
      <x:c r="O34" s="2"/>
    </x:row>
    <x:row r="35" ht="23" customHeight="1">
      <x:c r="A35" s="9"/>
      <x:c r="B35" s="9"/>
      <x:c r="C35" s="11"/>
      <x:c r="D35" s="12"/>
      <x:c r="E35" s="9"/>
      <x:c r="F35" s="10" t="str">
        <x:f>IF(COUNTA(A35:E35)=0,"",IF(OR(A35="",B35="",NOT(ISNUMBER(C35)),NOT(ISNUMBER(D35))),"Revisar: faltan datos",IF(D35&lt;=0,"Revisar: cantidad",IF(COUNTIFS(Recepciones[ID recepción],A35)&lt;&gt;1,"Revisar: ID repetido",IF(COUNTIFS(Pedidos[ID línea],B35)&lt;&gt;1,"Revisar: línea desconocida","OK")))))</x:f>
      </x:c>
      <x:c r="G35" s="2"/>
      <x:c r="H35" s="2"/>
      <x:c r="I35" s="2"/>
      <x:c r="J35" s="2"/>
      <x:c r="K35" s="2"/>
      <x:c r="L35" s="2"/>
      <x:c r="M35" s="2"/>
      <x:c r="N35" s="2"/>
      <x:c r="O35" s="2"/>
    </x:row>
    <x:row r="36" ht="23" customHeight="1">
      <x:c r="A36" s="9"/>
      <x:c r="B36" s="9"/>
      <x:c r="C36" s="11"/>
      <x:c r="D36" s="12"/>
      <x:c r="E36" s="9"/>
      <x:c r="F36" s="10" t="str">
        <x:f>IF(COUNTA(A36:E36)=0,"",IF(OR(A36="",B36="",NOT(ISNUMBER(C36)),NOT(ISNUMBER(D36))),"Revisar: faltan datos",IF(D36&lt;=0,"Revisar: cantidad",IF(COUNTIFS(Recepciones[ID recepción],A36)&lt;&gt;1,"Revisar: ID repetido",IF(COUNTIFS(Pedidos[ID línea],B36)&lt;&gt;1,"Revisar: línea desconocida","OK")))))</x:f>
      </x:c>
      <x:c r="G36" s="2"/>
      <x:c r="H36" s="2"/>
      <x:c r="I36" s="2"/>
      <x:c r="J36" s="2"/>
      <x:c r="K36" s="2"/>
      <x:c r="L36" s="2"/>
      <x:c r="M36" s="2"/>
      <x:c r="N36" s="2"/>
      <x:c r="O36" s="2"/>
    </x:row>
    <x:row r="37" ht="23" customHeight="1">
      <x:c r="A37" s="9"/>
      <x:c r="B37" s="9"/>
      <x:c r="C37" s="11"/>
      <x:c r="D37" s="12"/>
      <x:c r="E37" s="9"/>
      <x:c r="F37" s="10" t="str">
        <x:f>IF(COUNTA(A37:E37)=0,"",IF(OR(A37="",B37="",NOT(ISNUMBER(C37)),NOT(ISNUMBER(D37))),"Revisar: faltan datos",IF(D37&lt;=0,"Revisar: cantidad",IF(COUNTIFS(Recepciones[ID recepción],A37)&lt;&gt;1,"Revisar: ID repetido",IF(COUNTIFS(Pedidos[ID línea],B37)&lt;&gt;1,"Revisar: línea desconocida","OK")))))</x:f>
      </x:c>
      <x:c r="G37" s="2"/>
      <x:c r="H37" s="2"/>
      <x:c r="I37" s="2"/>
      <x:c r="J37" s="2"/>
      <x:c r="K37" s="2"/>
      <x:c r="L37" s="2"/>
      <x:c r="M37" s="2"/>
      <x:c r="N37" s="2"/>
      <x:c r="O37" s="2"/>
    </x:row>
    <x:row r="38" ht="23" customHeight="1">
      <x:c r="A38" s="9"/>
      <x:c r="B38" s="9"/>
      <x:c r="C38" s="11"/>
      <x:c r="D38" s="12"/>
      <x:c r="E38" s="9"/>
      <x:c r="F38" s="10" t="str">
        <x:f>IF(COUNTA(A38:E38)=0,"",IF(OR(A38="",B38="",NOT(ISNUMBER(C38)),NOT(ISNUMBER(D38))),"Revisar: faltan datos",IF(D38&lt;=0,"Revisar: cantidad",IF(COUNTIFS(Recepciones[ID recepción],A38)&lt;&gt;1,"Revisar: ID repetido",IF(COUNTIFS(Pedidos[ID línea],B38)&lt;&gt;1,"Revisar: línea desconocida","OK")))))</x:f>
      </x:c>
      <x:c r="G38" s="2"/>
      <x:c r="H38" s="2"/>
      <x:c r="I38" s="2"/>
      <x:c r="J38" s="2"/>
      <x:c r="K38" s="2"/>
      <x:c r="L38" s="2"/>
      <x:c r="M38" s="2"/>
      <x:c r="N38" s="2"/>
      <x:c r="O38" s="2"/>
    </x:row>
    <x:row r="39" ht="23" customHeight="1">
      <x:c r="A39" s="9"/>
      <x:c r="B39" s="9"/>
      <x:c r="C39" s="11"/>
      <x:c r="D39" s="12"/>
      <x:c r="E39" s="9"/>
      <x:c r="F39" s="10" t="str">
        <x:f>IF(COUNTA(A39:E39)=0,"",IF(OR(A39="",B39="",NOT(ISNUMBER(C39)),NOT(ISNUMBER(D39))),"Revisar: faltan datos",IF(D39&lt;=0,"Revisar: cantidad",IF(COUNTIFS(Recepciones[ID recepción],A39)&lt;&gt;1,"Revisar: ID repetido",IF(COUNTIFS(Pedidos[ID línea],B39)&lt;&gt;1,"Revisar: línea desconocida","OK")))))</x:f>
      </x:c>
      <x:c r="G39" s="2"/>
      <x:c r="H39" s="2"/>
      <x:c r="I39" s="2"/>
      <x:c r="J39" s="2"/>
      <x:c r="K39" s="2"/>
      <x:c r="L39" s="2"/>
      <x:c r="M39" s="2"/>
      <x:c r="N39" s="2"/>
      <x:c r="O39" s="2"/>
    </x:row>
    <x:row r="40" ht="23" customHeight="1">
      <x:c r="A40" s="9"/>
      <x:c r="B40" s="9"/>
      <x:c r="C40" s="11"/>
      <x:c r="D40" s="12"/>
      <x:c r="E40" s="9"/>
      <x:c r="F40" s="10" t="str">
        <x:f>IF(COUNTA(A40:E40)=0,"",IF(OR(A40="",B40="",NOT(ISNUMBER(C40)),NOT(ISNUMBER(D40))),"Revisar: faltan datos",IF(D40&lt;=0,"Revisar: cantidad",IF(COUNTIFS(Recepciones[ID recepción],A40)&lt;&gt;1,"Revisar: ID repetido",IF(COUNTIFS(Pedidos[ID línea],B40)&lt;&gt;1,"Revisar: línea desconocida","OK")))))</x:f>
      </x:c>
      <x:c r="G40" s="2"/>
      <x:c r="H40" s="2"/>
      <x:c r="I40" s="2"/>
      <x:c r="J40" s="2"/>
      <x:c r="K40" s="2"/>
      <x:c r="L40" s="2"/>
      <x:c r="M40" s="2"/>
      <x:c r="N40" s="2"/>
      <x:c r="O40" s="2"/>
    </x:row>
    <x:row r="41" ht="23" customHeight="1">
      <x:c r="A41" s="9"/>
      <x:c r="B41" s="9"/>
      <x:c r="C41" s="11"/>
      <x:c r="D41" s="12"/>
      <x:c r="E41" s="9"/>
      <x:c r="F41" s="10" t="str">
        <x:f>IF(COUNTA(A41:E41)=0,"",IF(OR(A41="",B41="",NOT(ISNUMBER(C41)),NOT(ISNUMBER(D41))),"Revisar: faltan datos",IF(D41&lt;=0,"Revisar: cantidad",IF(COUNTIFS(Recepciones[ID recepción],A41)&lt;&gt;1,"Revisar: ID repetido",IF(COUNTIFS(Pedidos[ID línea],B41)&lt;&gt;1,"Revisar: línea desconocida","OK")))))</x:f>
      </x:c>
      <x:c r="G41" s="2"/>
      <x:c r="H41" s="2"/>
      <x:c r="I41" s="2"/>
      <x:c r="J41" s="2"/>
      <x:c r="K41" s="2"/>
      <x:c r="L41" s="2"/>
      <x:c r="M41" s="2"/>
      <x:c r="N41" s="2"/>
      <x:c r="O41" s="2"/>
    </x:row>
    <x:row r="42" ht="23" customHeight="1">
      <x:c r="A42" s="9"/>
      <x:c r="B42" s="9"/>
      <x:c r="C42" s="11"/>
      <x:c r="D42" s="12"/>
      <x:c r="E42" s="9"/>
      <x:c r="F42" s="10" t="str">
        <x:f>IF(COUNTA(A42:E42)=0,"",IF(OR(A42="",B42="",NOT(ISNUMBER(C42)),NOT(ISNUMBER(D42))),"Revisar: faltan datos",IF(D42&lt;=0,"Revisar: cantidad",IF(COUNTIFS(Recepciones[ID recepción],A42)&lt;&gt;1,"Revisar: ID repetido",IF(COUNTIFS(Pedidos[ID línea],B42)&lt;&gt;1,"Revisar: línea desconocida","OK")))))</x:f>
      </x:c>
      <x:c r="G42" s="2"/>
      <x:c r="H42" s="2"/>
      <x:c r="I42" s="2"/>
      <x:c r="J42" s="2"/>
      <x:c r="K42" s="2"/>
      <x:c r="L42" s="2"/>
      <x:c r="M42" s="2"/>
      <x:c r="N42" s="2"/>
      <x:c r="O42" s="2"/>
    </x:row>
    <x:row r="43" ht="23" customHeight="1">
      <x:c r="A43" s="9"/>
      <x:c r="B43" s="9"/>
      <x:c r="C43" s="11"/>
      <x:c r="D43" s="12"/>
      <x:c r="E43" s="9"/>
      <x:c r="F43" s="10" t="str">
        <x:f>IF(COUNTA(A43:E43)=0,"",IF(OR(A43="",B43="",NOT(ISNUMBER(C43)),NOT(ISNUMBER(D43))),"Revisar: faltan datos",IF(D43&lt;=0,"Revisar: cantidad",IF(COUNTIFS(Recepciones[ID recepción],A43)&lt;&gt;1,"Revisar: ID repetido",IF(COUNTIFS(Pedidos[ID línea],B43)&lt;&gt;1,"Revisar: línea desconocida","OK")))))</x:f>
      </x:c>
      <x:c r="G43" s="2"/>
      <x:c r="H43" s="2"/>
      <x:c r="I43" s="2"/>
      <x:c r="J43" s="2"/>
      <x:c r="K43" s="2"/>
      <x:c r="L43" s="2"/>
      <x:c r="M43" s="2"/>
      <x:c r="N43" s="2"/>
      <x:c r="O43" s="2"/>
    </x:row>
    <x:row r="44" ht="23" customHeight="1">
      <x:c r="A44" s="9"/>
      <x:c r="B44" s="9"/>
      <x:c r="C44" s="11"/>
      <x:c r="D44" s="12"/>
      <x:c r="E44" s="9"/>
      <x:c r="F44" s="10" t="str">
        <x:f>IF(COUNTA(A44:E44)=0,"",IF(OR(A44="",B44="",NOT(ISNUMBER(C44)),NOT(ISNUMBER(D44))),"Revisar: faltan datos",IF(D44&lt;=0,"Revisar: cantidad",IF(COUNTIFS(Recepciones[ID recepción],A44)&lt;&gt;1,"Revisar: ID repetido",IF(COUNTIFS(Pedidos[ID línea],B44)&lt;&gt;1,"Revisar: línea desconocida","OK")))))</x:f>
      </x:c>
      <x:c r="G44" s="2"/>
      <x:c r="H44" s="2"/>
      <x:c r="I44" s="2"/>
      <x:c r="J44" s="2"/>
      <x:c r="K44" s="2"/>
      <x:c r="L44" s="2"/>
      <x:c r="M44" s="2"/>
      <x:c r="N44" s="2"/>
      <x:c r="O44" s="2"/>
    </x:row>
    <x:row r="45" ht="23" customHeight="1">
      <x:c r="A45" s="9"/>
      <x:c r="B45" s="9"/>
      <x:c r="C45" s="11"/>
      <x:c r="D45" s="12"/>
      <x:c r="E45" s="9"/>
      <x:c r="F45" s="10" t="str">
        <x:f>IF(COUNTA(A45:E45)=0,"",IF(OR(A45="",B45="",NOT(ISNUMBER(C45)),NOT(ISNUMBER(D45))),"Revisar: faltan datos",IF(D45&lt;=0,"Revisar: cantidad",IF(COUNTIFS(Recepciones[ID recepción],A45)&lt;&gt;1,"Revisar: ID repetido",IF(COUNTIFS(Pedidos[ID línea],B45)&lt;&gt;1,"Revisar: línea desconocida","OK")))))</x:f>
      </x:c>
      <x:c r="G45" s="2"/>
      <x:c r="H45" s="2"/>
      <x:c r="I45" s="2"/>
      <x:c r="J45" s="2"/>
      <x:c r="K45" s="2"/>
      <x:c r="L45" s="2"/>
      <x:c r="M45" s="2"/>
      <x:c r="N45" s="2"/>
      <x:c r="O45" s="2"/>
    </x:row>
    <x:row r="46" ht="23" customHeight="1">
      <x:c r="A46" s="9"/>
      <x:c r="B46" s="9"/>
      <x:c r="C46" s="11"/>
      <x:c r="D46" s="12"/>
      <x:c r="E46" s="9"/>
      <x:c r="F46" s="10" t="str">
        <x:f>IF(COUNTA(A46:E46)=0,"",IF(OR(A46="",B46="",NOT(ISNUMBER(C46)),NOT(ISNUMBER(D46))),"Revisar: faltan datos",IF(D46&lt;=0,"Revisar: cantidad",IF(COUNTIFS(Recepciones[ID recepción],A46)&lt;&gt;1,"Revisar: ID repetido",IF(COUNTIFS(Pedidos[ID línea],B46)&lt;&gt;1,"Revisar: línea desconocida","OK")))))</x:f>
      </x:c>
      <x:c r="G46" s="2"/>
      <x:c r="H46" s="2"/>
      <x:c r="I46" s="2"/>
      <x:c r="J46" s="2"/>
      <x:c r="K46" s="2"/>
      <x:c r="L46" s="2"/>
      <x:c r="M46" s="2"/>
      <x:c r="N46" s="2"/>
      <x:c r="O46" s="2"/>
    </x:row>
    <x:row r="47" ht="23" customHeight="1">
      <x:c r="A47" s="9"/>
      <x:c r="B47" s="9"/>
      <x:c r="C47" s="11"/>
      <x:c r="D47" s="12"/>
      <x:c r="E47" s="9"/>
      <x:c r="F47" s="10" t="str">
        <x:f>IF(COUNTA(A47:E47)=0,"",IF(OR(A47="",B47="",NOT(ISNUMBER(C47)),NOT(ISNUMBER(D47))),"Revisar: faltan datos",IF(D47&lt;=0,"Revisar: cantidad",IF(COUNTIFS(Recepciones[ID recepción],A47)&lt;&gt;1,"Revisar: ID repetido",IF(COUNTIFS(Pedidos[ID línea],B47)&lt;&gt;1,"Revisar: línea desconocida","OK")))))</x:f>
      </x:c>
      <x:c r="G47" s="2"/>
      <x:c r="H47" s="2"/>
      <x:c r="I47" s="2"/>
      <x:c r="J47" s="2"/>
      <x:c r="K47" s="2"/>
      <x:c r="L47" s="2"/>
      <x:c r="M47" s="2"/>
      <x:c r="N47" s="2"/>
      <x:c r="O47" s="2"/>
    </x:row>
    <x:row r="48" ht="23" customHeight="1">
      <x:c r="A48" s="9"/>
      <x:c r="B48" s="9"/>
      <x:c r="C48" s="11"/>
      <x:c r="D48" s="12"/>
      <x:c r="E48" s="9"/>
      <x:c r="F48" s="10" t="str">
        <x:f>IF(COUNTA(A48:E48)=0,"",IF(OR(A48="",B48="",NOT(ISNUMBER(C48)),NOT(ISNUMBER(D48))),"Revisar: faltan datos",IF(D48&lt;=0,"Revisar: cantidad",IF(COUNTIFS(Recepciones[ID recepción],A48)&lt;&gt;1,"Revisar: ID repetido",IF(COUNTIFS(Pedidos[ID línea],B48)&lt;&gt;1,"Revisar: línea desconocida","OK")))))</x:f>
      </x:c>
      <x:c r="G48" s="2"/>
      <x:c r="H48" s="2"/>
      <x:c r="I48" s="2"/>
      <x:c r="J48" s="2"/>
      <x:c r="K48" s="2"/>
      <x:c r="L48" s="2"/>
      <x:c r="M48" s="2"/>
      <x:c r="N48" s="2"/>
      <x:c r="O48" s="2"/>
    </x:row>
    <x:row r="49" ht="23" customHeight="1">
      <x:c r="A49" s="9"/>
      <x:c r="B49" s="9"/>
      <x:c r="C49" s="11"/>
      <x:c r="D49" s="12"/>
      <x:c r="E49" s="9"/>
      <x:c r="F49" s="10" t="str">
        <x:f>IF(COUNTA(A49:E49)=0,"",IF(OR(A49="",B49="",NOT(ISNUMBER(C49)),NOT(ISNUMBER(D49))),"Revisar: faltan datos",IF(D49&lt;=0,"Revisar: cantidad",IF(COUNTIFS(Recepciones[ID recepción],A49)&lt;&gt;1,"Revisar: ID repetido",IF(COUNTIFS(Pedidos[ID línea],B49)&lt;&gt;1,"Revisar: línea desconocida","OK")))))</x:f>
      </x:c>
      <x:c r="G49" s="2"/>
      <x:c r="H49" s="2"/>
      <x:c r="I49" s="2"/>
      <x:c r="J49" s="2"/>
      <x:c r="K49" s="2"/>
      <x:c r="L49" s="2"/>
      <x:c r="M49" s="2"/>
      <x:c r="N49" s="2"/>
      <x:c r="O49" s="2"/>
    </x:row>
    <x:row r="50" ht="23" customHeight="1">
      <x:c r="A50" s="9"/>
      <x:c r="B50" s="9"/>
      <x:c r="C50" s="11"/>
      <x:c r="D50" s="12"/>
      <x:c r="E50" s="9"/>
      <x:c r="F50" s="10" t="str">
        <x:f>IF(COUNTA(A50:E50)=0,"",IF(OR(A50="",B50="",NOT(ISNUMBER(C50)),NOT(ISNUMBER(D50))),"Revisar: faltan datos",IF(D50&lt;=0,"Revisar: cantidad",IF(COUNTIFS(Recepciones[ID recepción],A50)&lt;&gt;1,"Revisar: ID repetido",IF(COUNTIFS(Pedidos[ID línea],B50)&lt;&gt;1,"Revisar: línea desconocida","OK")))))</x:f>
      </x:c>
      <x:c r="G50" s="2"/>
      <x:c r="H50" s="2"/>
      <x:c r="I50" s="2"/>
      <x:c r="J50" s="2"/>
      <x:c r="K50" s="2"/>
      <x:c r="L50" s="2"/>
      <x:c r="M50" s="2"/>
      <x:c r="N50" s="2"/>
      <x:c r="O50" s="2"/>
    </x:row>
    <x:row r="51" ht="23" customHeight="1">
      <x:c r="A51" s="9"/>
      <x:c r="B51" s="9"/>
      <x:c r="C51" s="11"/>
      <x:c r="D51" s="12"/>
      <x:c r="E51" s="9"/>
      <x:c r="F51" s="10" t="str">
        <x:f>IF(COUNTA(A51:E51)=0,"",IF(OR(A51="",B51="",NOT(ISNUMBER(C51)),NOT(ISNUMBER(D51))),"Revisar: faltan datos",IF(D51&lt;=0,"Revisar: cantidad",IF(COUNTIFS(Recepciones[ID recepción],A51)&lt;&gt;1,"Revisar: ID repetido",IF(COUNTIFS(Pedidos[ID línea],B51)&lt;&gt;1,"Revisar: línea desconocida","OK")))))</x:f>
      </x:c>
      <x:c r="G51" s="2"/>
      <x:c r="H51" s="2"/>
      <x:c r="I51" s="2"/>
      <x:c r="J51" s="2"/>
      <x:c r="K51" s="2"/>
      <x:c r="L51" s="2"/>
      <x:c r="M51" s="2"/>
      <x:c r="N51" s="2"/>
      <x:c r="O51" s="2"/>
    </x:row>
    <x:row r="52" ht="23" customHeight="1">
      <x:c r="A52" s="9"/>
      <x:c r="B52" s="9"/>
      <x:c r="C52" s="11"/>
      <x:c r="D52" s="12"/>
      <x:c r="E52" s="9"/>
      <x:c r="F52" s="10" t="str">
        <x:f>IF(COUNTA(A52:E52)=0,"",IF(OR(A52="",B52="",NOT(ISNUMBER(C52)),NOT(ISNUMBER(D52))),"Revisar: faltan datos",IF(D52&lt;=0,"Revisar: cantidad",IF(COUNTIFS(Recepciones[ID recepción],A52)&lt;&gt;1,"Revisar: ID repetido",IF(COUNTIFS(Pedidos[ID línea],B52)&lt;&gt;1,"Revisar: línea desconocida","OK")))))</x:f>
      </x:c>
      <x:c r="G52" s="2"/>
      <x:c r="H52" s="2"/>
      <x:c r="I52" s="2"/>
      <x:c r="J52" s="2"/>
      <x:c r="K52" s="2"/>
      <x:c r="L52" s="2"/>
      <x:c r="M52" s="2"/>
      <x:c r="N52" s="2"/>
      <x:c r="O52" s="2"/>
    </x:row>
    <x:row r="53" ht="23" customHeight="1">
      <x:c r="A53" s="9"/>
      <x:c r="B53" s="9"/>
      <x:c r="C53" s="11"/>
      <x:c r="D53" s="12"/>
      <x:c r="E53" s="9"/>
      <x:c r="F53" s="10" t="str">
        <x:f>IF(COUNTA(A53:E53)=0,"",IF(OR(A53="",B53="",NOT(ISNUMBER(C53)),NOT(ISNUMBER(D53))),"Revisar: faltan datos",IF(D53&lt;=0,"Revisar: cantidad",IF(COUNTIFS(Recepciones[ID recepción],A53)&lt;&gt;1,"Revisar: ID repetido",IF(COUNTIFS(Pedidos[ID línea],B53)&lt;&gt;1,"Revisar: línea desconocida","OK")))))</x:f>
      </x:c>
      <x:c r="G53" s="2"/>
      <x:c r="H53" s="2"/>
      <x:c r="I53" s="2"/>
      <x:c r="J53" s="2"/>
      <x:c r="K53" s="2"/>
      <x:c r="L53" s="2"/>
      <x:c r="M53" s="2"/>
      <x:c r="N53" s="2"/>
      <x:c r="O53" s="2"/>
    </x:row>
    <x:row r="54" ht="23" customHeight="1">
      <x:c r="A54" s="9"/>
      <x:c r="B54" s="9"/>
      <x:c r="C54" s="11"/>
      <x:c r="D54" s="12"/>
      <x:c r="E54" s="9"/>
      <x:c r="F54" s="10" t="str">
        <x:f>IF(COUNTA(A54:E54)=0,"",IF(OR(A54="",B54="",NOT(ISNUMBER(C54)),NOT(ISNUMBER(D54))),"Revisar: faltan datos",IF(D54&lt;=0,"Revisar: cantidad",IF(COUNTIFS(Recepciones[ID recepción],A54)&lt;&gt;1,"Revisar: ID repetido",IF(COUNTIFS(Pedidos[ID línea],B54)&lt;&gt;1,"Revisar: línea desconocida","OK")))))</x:f>
      </x:c>
      <x:c r="G54" s="2"/>
      <x:c r="H54" s="2"/>
      <x:c r="I54" s="2"/>
      <x:c r="J54" s="2"/>
      <x:c r="K54" s="2"/>
      <x:c r="L54" s="2"/>
      <x:c r="M54" s="2"/>
      <x:c r="N54" s="2"/>
      <x:c r="O54" s="2"/>
    </x:row>
    <x:row r="55" ht="23" customHeight="1">
      <x:c r="A55" s="9"/>
      <x:c r="B55" s="9"/>
      <x:c r="C55" s="11"/>
      <x:c r="D55" s="12"/>
      <x:c r="E55" s="9"/>
      <x:c r="F55" s="10" t="str">
        <x:f>IF(COUNTA(A55:E55)=0,"",IF(OR(A55="",B55="",NOT(ISNUMBER(C55)),NOT(ISNUMBER(D55))),"Revisar: faltan datos",IF(D55&lt;=0,"Revisar: cantidad",IF(COUNTIFS(Recepciones[ID recepción],A55)&lt;&gt;1,"Revisar: ID repetido",IF(COUNTIFS(Pedidos[ID línea],B55)&lt;&gt;1,"Revisar: línea desconocida","OK")))))</x:f>
      </x:c>
      <x:c r="G55" s="2"/>
      <x:c r="H55" s="2"/>
      <x:c r="I55" s="2"/>
      <x:c r="J55" s="2"/>
      <x:c r="K55" s="2"/>
      <x:c r="L55" s="2"/>
      <x:c r="M55" s="2"/>
      <x:c r="N55" s="2"/>
      <x:c r="O55" s="2"/>
    </x:row>
    <x:row r="56" ht="23" customHeight="1">
      <x:c r="A56" s="9"/>
      <x:c r="B56" s="9"/>
      <x:c r="C56" s="11"/>
      <x:c r="D56" s="12"/>
      <x:c r="E56" s="9"/>
      <x:c r="F56" s="10" t="str">
        <x:f>IF(COUNTA(A56:E56)=0,"",IF(OR(A56="",B56="",NOT(ISNUMBER(C56)),NOT(ISNUMBER(D56))),"Revisar: faltan datos",IF(D56&lt;=0,"Revisar: cantidad",IF(COUNTIFS(Recepciones[ID recepción],A56)&lt;&gt;1,"Revisar: ID repetido",IF(COUNTIFS(Pedidos[ID línea],B56)&lt;&gt;1,"Revisar: línea desconocida","OK")))))</x:f>
      </x:c>
      <x:c r="G56" s="2"/>
      <x:c r="H56" s="2"/>
      <x:c r="I56" s="2"/>
      <x:c r="J56" s="2"/>
      <x:c r="K56" s="2"/>
      <x:c r="L56" s="2"/>
      <x:c r="M56" s="2"/>
      <x:c r="N56" s="2"/>
      <x:c r="O56" s="2"/>
    </x:row>
    <x:row r="57" ht="23" customHeight="1">
      <x:c r="A57" s="9"/>
      <x:c r="B57" s="9"/>
      <x:c r="C57" s="11"/>
      <x:c r="D57" s="12"/>
      <x:c r="E57" s="9"/>
      <x:c r="F57" s="10" t="str">
        <x:f>IF(COUNTA(A57:E57)=0,"",IF(OR(A57="",B57="",NOT(ISNUMBER(C57)),NOT(ISNUMBER(D57))),"Revisar: faltan datos",IF(D57&lt;=0,"Revisar: cantidad",IF(COUNTIFS(Recepciones[ID recepción],A57)&lt;&gt;1,"Revisar: ID repetido",IF(COUNTIFS(Pedidos[ID línea],B57)&lt;&gt;1,"Revisar: línea desconocida","OK")))))</x:f>
      </x:c>
      <x:c r="G57" s="2"/>
      <x:c r="H57" s="2"/>
      <x:c r="I57" s="2"/>
      <x:c r="J57" s="2"/>
      <x:c r="K57" s="2"/>
      <x:c r="L57" s="2"/>
      <x:c r="M57" s="2"/>
      <x:c r="N57" s="2"/>
      <x:c r="O57" s="2"/>
    </x:row>
    <x:row r="58" ht="23" customHeight="1">
      <x:c r="A58" s="9"/>
      <x:c r="B58" s="9"/>
      <x:c r="C58" s="11"/>
      <x:c r="D58" s="12"/>
      <x:c r="E58" s="9"/>
      <x:c r="F58" s="10" t="str">
        <x:f>IF(COUNTA(A58:E58)=0,"",IF(OR(A58="",B58="",NOT(ISNUMBER(C58)),NOT(ISNUMBER(D58))),"Revisar: faltan datos",IF(D58&lt;=0,"Revisar: cantidad",IF(COUNTIFS(Recepciones[ID recepción],A58)&lt;&gt;1,"Revisar: ID repetido",IF(COUNTIFS(Pedidos[ID línea],B58)&lt;&gt;1,"Revisar: línea desconocida","OK")))))</x:f>
      </x:c>
      <x:c r="G58" s="2"/>
      <x:c r="H58" s="2"/>
      <x:c r="I58" s="2"/>
      <x:c r="J58" s="2"/>
      <x:c r="K58" s="2"/>
      <x:c r="L58" s="2"/>
      <x:c r="M58" s="2"/>
      <x:c r="N58" s="2"/>
      <x:c r="O58" s="2"/>
    </x:row>
    <x:row r="59" ht="23" customHeight="1">
      <x:c r="A59" s="9"/>
      <x:c r="B59" s="9"/>
      <x:c r="C59" s="11"/>
      <x:c r="D59" s="12"/>
      <x:c r="E59" s="9"/>
      <x:c r="F59" s="10" t="str">
        <x:f>IF(COUNTA(A59:E59)=0,"",IF(OR(A59="",B59="",NOT(ISNUMBER(C59)),NOT(ISNUMBER(D59))),"Revisar: faltan datos",IF(D59&lt;=0,"Revisar: cantidad",IF(COUNTIFS(Recepciones[ID recepción],A59)&lt;&gt;1,"Revisar: ID repetido",IF(COUNTIFS(Pedidos[ID línea],B59)&lt;&gt;1,"Revisar: línea desconocida","OK")))))</x:f>
      </x:c>
      <x:c r="G59" s="2"/>
      <x:c r="H59" s="2"/>
      <x:c r="I59" s="2"/>
      <x:c r="J59" s="2"/>
      <x:c r="K59" s="2"/>
      <x:c r="L59" s="2"/>
      <x:c r="M59" s="2"/>
      <x:c r="N59" s="2"/>
      <x:c r="O59" s="2"/>
    </x:row>
    <x:row r="60" ht="23" customHeight="1">
      <x:c r="A60" s="9"/>
      <x:c r="B60" s="9"/>
      <x:c r="C60" s="11"/>
      <x:c r="D60" s="12"/>
      <x:c r="E60" s="9"/>
      <x:c r="F60" s="10" t="str">
        <x:f>IF(COUNTA(A60:E60)=0,"",IF(OR(A60="",B60="",NOT(ISNUMBER(C60)),NOT(ISNUMBER(D60))),"Revisar: faltan datos",IF(D60&lt;=0,"Revisar: cantidad",IF(COUNTIFS(Recepciones[ID recepción],A60)&lt;&gt;1,"Revisar: ID repetido",IF(COUNTIFS(Pedidos[ID línea],B60)&lt;&gt;1,"Revisar: línea desconocida","OK")))))</x:f>
      </x:c>
      <x:c r="G60" s="2"/>
      <x:c r="H60" s="2"/>
      <x:c r="I60" s="2"/>
      <x:c r="J60" s="2"/>
      <x:c r="K60" s="2"/>
      <x:c r="L60" s="2"/>
      <x:c r="M60" s="2"/>
      <x:c r="N60" s="2"/>
      <x:c r="O60" s="2"/>
    </x:row>
    <x:row r="61" ht="23" customHeight="1">
      <x:c r="A61" s="9"/>
      <x:c r="B61" s="9"/>
      <x:c r="C61" s="11"/>
      <x:c r="D61" s="12"/>
      <x:c r="E61" s="9"/>
      <x:c r="F61" s="10" t="str">
        <x:f>IF(COUNTA(A61:E61)=0,"",IF(OR(A61="",B61="",NOT(ISNUMBER(C61)),NOT(ISNUMBER(D61))),"Revisar: faltan datos",IF(D61&lt;=0,"Revisar: cantidad",IF(COUNTIFS(Recepciones[ID recepción],A61)&lt;&gt;1,"Revisar: ID repetido",IF(COUNTIFS(Pedidos[ID línea],B61)&lt;&gt;1,"Revisar: línea desconocida","OK")))))</x:f>
      </x:c>
      <x:c r="G61" s="2"/>
      <x:c r="H61" s="2"/>
      <x:c r="I61" s="2"/>
      <x:c r="J61" s="2"/>
      <x:c r="K61" s="2"/>
      <x:c r="L61" s="2"/>
      <x:c r="M61" s="2"/>
      <x:c r="N61" s="2"/>
      <x:c r="O61" s="2"/>
    </x:row>
    <x:row r="62" ht="23" customHeight="1">
      <x:c r="A62" s="9"/>
      <x:c r="B62" s="9"/>
      <x:c r="C62" s="11"/>
      <x:c r="D62" s="12"/>
      <x:c r="E62" s="9"/>
      <x:c r="F62" s="10" t="str">
        <x:f>IF(COUNTA(A62:E62)=0,"",IF(OR(A62="",B62="",NOT(ISNUMBER(C62)),NOT(ISNUMBER(D62))),"Revisar: faltan datos",IF(D62&lt;=0,"Revisar: cantidad",IF(COUNTIFS(Recepciones[ID recepción],A62)&lt;&gt;1,"Revisar: ID repetido",IF(COUNTIFS(Pedidos[ID línea],B62)&lt;&gt;1,"Revisar: línea desconocida","OK")))))</x:f>
      </x:c>
      <x:c r="G62" s="2"/>
      <x:c r="H62" s="2"/>
      <x:c r="I62" s="2"/>
      <x:c r="J62" s="2"/>
      <x:c r="K62" s="2"/>
      <x:c r="L62" s="2"/>
      <x:c r="M62" s="2"/>
      <x:c r="N62" s="2"/>
      <x:c r="O62" s="2"/>
    </x:row>
    <x:row r="63" ht="23" customHeight="1">
      <x:c r="A63" s="9"/>
      <x:c r="B63" s="9"/>
      <x:c r="C63" s="11"/>
      <x:c r="D63" s="12"/>
      <x:c r="E63" s="9"/>
      <x:c r="F63" s="10" t="str">
        <x:f>IF(COUNTA(A63:E63)=0,"",IF(OR(A63="",B63="",NOT(ISNUMBER(C63)),NOT(ISNUMBER(D63))),"Revisar: faltan datos",IF(D63&lt;=0,"Revisar: cantidad",IF(COUNTIFS(Recepciones[ID recepción],A63)&lt;&gt;1,"Revisar: ID repetido",IF(COUNTIFS(Pedidos[ID línea],B63)&lt;&gt;1,"Revisar: línea desconocida","OK")))))</x:f>
      </x:c>
      <x:c r="G63" s="2"/>
      <x:c r="H63" s="2"/>
      <x:c r="I63" s="2"/>
      <x:c r="J63" s="2"/>
      <x:c r="K63" s="2"/>
      <x:c r="L63" s="2"/>
      <x:c r="M63" s="2"/>
      <x:c r="N63" s="2"/>
      <x:c r="O63" s="2"/>
    </x:row>
    <x:row r="64" ht="23" customHeight="1">
      <x:c r="A64" s="9"/>
      <x:c r="B64" s="9"/>
      <x:c r="C64" s="11"/>
      <x:c r="D64" s="12"/>
      <x:c r="E64" s="9"/>
      <x:c r="F64" s="10" t="str">
        <x:f>IF(COUNTA(A64:E64)=0,"",IF(OR(A64="",B64="",NOT(ISNUMBER(C64)),NOT(ISNUMBER(D64))),"Revisar: faltan datos",IF(D64&lt;=0,"Revisar: cantidad",IF(COUNTIFS(Recepciones[ID recepción],A64)&lt;&gt;1,"Revisar: ID repetido",IF(COUNTIFS(Pedidos[ID línea],B64)&lt;&gt;1,"Revisar: línea desconocida","OK")))))</x:f>
      </x:c>
      <x:c r="G64" s="2"/>
      <x:c r="H64" s="2"/>
      <x:c r="I64" s="2"/>
      <x:c r="J64" s="2"/>
      <x:c r="K64" s="2"/>
      <x:c r="L64" s="2"/>
      <x:c r="M64" s="2"/>
      <x:c r="N64" s="2"/>
      <x:c r="O64" s="2"/>
    </x:row>
    <x:row r="65" ht="23" customHeight="1">
      <x:c r="A65" s="9"/>
      <x:c r="B65" s="9"/>
      <x:c r="C65" s="11"/>
      <x:c r="D65" s="12"/>
      <x:c r="E65" s="9"/>
      <x:c r="F65" s="10" t="str">
        <x:f>IF(COUNTA(A65:E65)=0,"",IF(OR(A65="",B65="",NOT(ISNUMBER(C65)),NOT(ISNUMBER(D65))),"Revisar: faltan datos",IF(D65&lt;=0,"Revisar: cantidad",IF(COUNTIFS(Recepciones[ID recepción],A65)&lt;&gt;1,"Revisar: ID repetido",IF(COUNTIFS(Pedidos[ID línea],B65)&lt;&gt;1,"Revisar: línea desconocida","OK")))))</x:f>
      </x:c>
      <x:c r="G65" s="2"/>
      <x:c r="H65" s="2"/>
      <x:c r="I65" s="2"/>
      <x:c r="J65" s="2"/>
      <x:c r="K65" s="2"/>
      <x:c r="L65" s="2"/>
      <x:c r="M65" s="2"/>
      <x:c r="N65" s="2"/>
      <x:c r="O65" s="2"/>
    </x:row>
    <x:row r="66" ht="23" customHeight="1">
      <x:c r="A66" s="9"/>
      <x:c r="B66" s="9"/>
      <x:c r="C66" s="11"/>
      <x:c r="D66" s="12"/>
      <x:c r="E66" s="9"/>
      <x:c r="F66" s="10" t="str">
        <x:f>IF(COUNTA(A66:E66)=0,"",IF(OR(A66="",B66="",NOT(ISNUMBER(C66)),NOT(ISNUMBER(D66))),"Revisar: faltan datos",IF(D66&lt;=0,"Revisar: cantidad",IF(COUNTIFS(Recepciones[ID recepción],A66)&lt;&gt;1,"Revisar: ID repetido",IF(COUNTIFS(Pedidos[ID línea],B66)&lt;&gt;1,"Revisar: línea desconocida","OK")))))</x:f>
      </x:c>
      <x:c r="G66" s="2"/>
      <x:c r="H66" s="2"/>
      <x:c r="I66" s="2"/>
      <x:c r="J66" s="2"/>
      <x:c r="K66" s="2"/>
      <x:c r="L66" s="2"/>
      <x:c r="M66" s="2"/>
      <x:c r="N66" s="2"/>
      <x:c r="O66" s="2"/>
    </x:row>
    <x:row r="67" ht="23" customHeight="1">
      <x:c r="A67" s="9"/>
      <x:c r="B67" s="9"/>
      <x:c r="C67" s="11"/>
      <x:c r="D67" s="12"/>
      <x:c r="E67" s="9"/>
      <x:c r="F67" s="10" t="str">
        <x:f>IF(COUNTA(A67:E67)=0,"",IF(OR(A67="",B67="",NOT(ISNUMBER(C67)),NOT(ISNUMBER(D67))),"Revisar: faltan datos",IF(D67&lt;=0,"Revisar: cantidad",IF(COUNTIFS(Recepciones[ID recepción],A67)&lt;&gt;1,"Revisar: ID repetido",IF(COUNTIFS(Pedidos[ID línea],B67)&lt;&gt;1,"Revisar: línea desconocida","OK")))))</x:f>
      </x:c>
      <x:c r="G67" s="2"/>
      <x:c r="H67" s="2"/>
      <x:c r="I67" s="2"/>
      <x:c r="J67" s="2"/>
      <x:c r="K67" s="2"/>
      <x:c r="L67" s="2"/>
      <x:c r="M67" s="2"/>
      <x:c r="N67" s="2"/>
      <x:c r="O67" s="2"/>
    </x:row>
    <x:row r="68" ht="23" customHeight="1">
      <x:c r="A68" s="9"/>
      <x:c r="B68" s="9"/>
      <x:c r="C68" s="11"/>
      <x:c r="D68" s="12"/>
      <x:c r="E68" s="9"/>
      <x:c r="F68" s="10" t="str">
        <x:f>IF(COUNTA(A68:E68)=0,"",IF(OR(A68="",B68="",NOT(ISNUMBER(C68)),NOT(ISNUMBER(D68))),"Revisar: faltan datos",IF(D68&lt;=0,"Revisar: cantidad",IF(COUNTIFS(Recepciones[ID recepción],A68)&lt;&gt;1,"Revisar: ID repetido",IF(COUNTIFS(Pedidos[ID línea],B68)&lt;&gt;1,"Revisar: línea desconocida","OK")))))</x:f>
      </x:c>
      <x:c r="G68" s="2"/>
      <x:c r="H68" s="2"/>
      <x:c r="I68" s="2"/>
      <x:c r="J68" s="2"/>
      <x:c r="K68" s="2"/>
      <x:c r="L68" s="2"/>
      <x:c r="M68" s="2"/>
      <x:c r="N68" s="2"/>
      <x:c r="O68" s="2"/>
    </x:row>
    <x:row r="69" ht="23" customHeight="1">
      <x:c r="A69" s="9"/>
      <x:c r="B69" s="9"/>
      <x:c r="C69" s="11"/>
      <x:c r="D69" s="12"/>
      <x:c r="E69" s="9"/>
      <x:c r="F69" s="10" t="str">
        <x:f>IF(COUNTA(A69:E69)=0,"",IF(OR(A69="",B69="",NOT(ISNUMBER(C69)),NOT(ISNUMBER(D69))),"Revisar: faltan datos",IF(D69&lt;=0,"Revisar: cantidad",IF(COUNTIFS(Recepciones[ID recepción],A69)&lt;&gt;1,"Revisar: ID repetido",IF(COUNTIFS(Pedidos[ID línea],B69)&lt;&gt;1,"Revisar: línea desconocida","OK")))))</x:f>
      </x:c>
      <x:c r="G69" s="2"/>
      <x:c r="H69" s="2"/>
      <x:c r="I69" s="2"/>
      <x:c r="J69" s="2"/>
      <x:c r="K69" s="2"/>
      <x:c r="L69" s="2"/>
      <x:c r="M69" s="2"/>
      <x:c r="N69" s="2"/>
      <x:c r="O69" s="2"/>
    </x:row>
    <x:row r="70" ht="23" customHeight="1">
      <x:c r="A70" s="9"/>
      <x:c r="B70" s="9"/>
      <x:c r="C70" s="11"/>
      <x:c r="D70" s="12"/>
      <x:c r="E70" s="9"/>
      <x:c r="F70" s="10" t="str">
        <x:f>IF(COUNTA(A70:E70)=0,"",IF(OR(A70="",B70="",NOT(ISNUMBER(C70)),NOT(ISNUMBER(D70))),"Revisar: faltan datos",IF(D70&lt;=0,"Revisar: cantidad",IF(COUNTIFS(Recepciones[ID recepción],A70)&lt;&gt;1,"Revisar: ID repetido",IF(COUNTIFS(Pedidos[ID línea],B70)&lt;&gt;1,"Revisar: línea desconocida","OK")))))</x:f>
      </x:c>
      <x:c r="G70" s="2"/>
      <x:c r="H70" s="2"/>
      <x:c r="I70" s="2"/>
      <x:c r="J70" s="2"/>
      <x:c r="K70" s="2"/>
      <x:c r="L70" s="2"/>
      <x:c r="M70" s="2"/>
      <x:c r="N70" s="2"/>
      <x:c r="O70" s="2"/>
    </x:row>
    <x:row r="71" ht="23" customHeight="1">
      <x:c r="A71" s="9"/>
      <x:c r="B71" s="9"/>
      <x:c r="C71" s="11"/>
      <x:c r="D71" s="12"/>
      <x:c r="E71" s="9"/>
      <x:c r="F71" s="10" t="str">
        <x:f>IF(COUNTA(A71:E71)=0,"",IF(OR(A71="",B71="",NOT(ISNUMBER(C71)),NOT(ISNUMBER(D71))),"Revisar: faltan datos",IF(D71&lt;=0,"Revisar: cantidad",IF(COUNTIFS(Recepciones[ID recepción],A71)&lt;&gt;1,"Revisar: ID repetido",IF(COUNTIFS(Pedidos[ID línea],B71)&lt;&gt;1,"Revisar: línea desconocida","OK")))))</x:f>
      </x:c>
      <x:c r="G71" s="2"/>
      <x:c r="H71" s="2"/>
      <x:c r="I71" s="2"/>
      <x:c r="J71" s="2"/>
      <x:c r="K71" s="2"/>
      <x:c r="L71" s="2"/>
      <x:c r="M71" s="2"/>
      <x:c r="N71" s="2"/>
      <x:c r="O71" s="2"/>
    </x:row>
    <x:row r="72" ht="23" customHeight="1">
      <x:c r="A72" s="9"/>
      <x:c r="B72" s="9"/>
      <x:c r="C72" s="11"/>
      <x:c r="D72" s="12"/>
      <x:c r="E72" s="9"/>
      <x:c r="F72" s="10" t="str">
        <x:f>IF(COUNTA(A72:E72)=0,"",IF(OR(A72="",B72="",NOT(ISNUMBER(C72)),NOT(ISNUMBER(D72))),"Revisar: faltan datos",IF(D72&lt;=0,"Revisar: cantidad",IF(COUNTIFS(Recepciones[ID recepción],A72)&lt;&gt;1,"Revisar: ID repetido",IF(COUNTIFS(Pedidos[ID línea],B72)&lt;&gt;1,"Revisar: línea desconocida","OK")))))</x:f>
      </x:c>
      <x:c r="G72" s="2"/>
      <x:c r="H72" s="2"/>
      <x:c r="I72" s="2"/>
      <x:c r="J72" s="2"/>
      <x:c r="K72" s="2"/>
      <x:c r="L72" s="2"/>
      <x:c r="M72" s="2"/>
      <x:c r="N72" s="2"/>
      <x:c r="O72" s="2"/>
    </x:row>
    <x:row r="73" ht="23" customHeight="1">
      <x:c r="A73" s="9"/>
      <x:c r="B73" s="9"/>
      <x:c r="C73" s="11"/>
      <x:c r="D73" s="12"/>
      <x:c r="E73" s="9"/>
      <x:c r="F73" s="10" t="str">
        <x:f>IF(COUNTA(A73:E73)=0,"",IF(OR(A73="",B73="",NOT(ISNUMBER(C73)),NOT(ISNUMBER(D73))),"Revisar: faltan datos",IF(D73&lt;=0,"Revisar: cantidad",IF(COUNTIFS(Recepciones[ID recepción],A73)&lt;&gt;1,"Revisar: ID repetido",IF(COUNTIFS(Pedidos[ID línea],B73)&lt;&gt;1,"Revisar: línea desconocida","OK")))))</x:f>
      </x:c>
      <x:c r="G73" s="2"/>
      <x:c r="H73" s="2"/>
      <x:c r="I73" s="2"/>
      <x:c r="J73" s="2"/>
      <x:c r="K73" s="2"/>
      <x:c r="L73" s="2"/>
      <x:c r="M73" s="2"/>
      <x:c r="N73" s="2"/>
      <x:c r="O73" s="2"/>
    </x:row>
    <x:row r="74" ht="23" customHeight="1">
      <x:c r="A74" s="9"/>
      <x:c r="B74" s="9"/>
      <x:c r="C74" s="11"/>
      <x:c r="D74" s="12"/>
      <x:c r="E74" s="9"/>
      <x:c r="F74" s="10" t="str">
        <x:f>IF(COUNTA(A74:E74)=0,"",IF(OR(A74="",B74="",NOT(ISNUMBER(C74)),NOT(ISNUMBER(D74))),"Revisar: faltan datos",IF(D74&lt;=0,"Revisar: cantidad",IF(COUNTIFS(Recepciones[ID recepción],A74)&lt;&gt;1,"Revisar: ID repetido",IF(COUNTIFS(Pedidos[ID línea],B74)&lt;&gt;1,"Revisar: línea desconocida","OK")))))</x:f>
      </x:c>
      <x:c r="G74" s="2"/>
      <x:c r="H74" s="2"/>
      <x:c r="I74" s="2"/>
      <x:c r="J74" s="2"/>
      <x:c r="K74" s="2"/>
      <x:c r="L74" s="2"/>
      <x:c r="M74" s="2"/>
      <x:c r="N74" s="2"/>
      <x:c r="O74" s="2"/>
    </x:row>
    <x:row r="75" ht="23" customHeight="1">
      <x:c r="A75" s="9"/>
      <x:c r="B75" s="9"/>
      <x:c r="C75" s="11"/>
      <x:c r="D75" s="12"/>
      <x:c r="E75" s="9"/>
      <x:c r="F75" s="10" t="str">
        <x:f>IF(COUNTA(A75:E75)=0,"",IF(OR(A75="",B75="",NOT(ISNUMBER(C75)),NOT(ISNUMBER(D75))),"Revisar: faltan datos",IF(D75&lt;=0,"Revisar: cantidad",IF(COUNTIFS(Recepciones[ID recepción],A75)&lt;&gt;1,"Revisar: ID repetido",IF(COUNTIFS(Pedidos[ID línea],B75)&lt;&gt;1,"Revisar: línea desconocida","OK")))))</x:f>
      </x:c>
      <x:c r="G75" s="2"/>
      <x:c r="H75" s="2"/>
      <x:c r="I75" s="2"/>
      <x:c r="J75" s="2"/>
      <x:c r="K75" s="2"/>
      <x:c r="L75" s="2"/>
      <x:c r="M75" s="2"/>
      <x:c r="N75" s="2"/>
      <x:c r="O75" s="2"/>
    </x:row>
    <x:row r="76" ht="23" customHeight="1">
      <x:c r="A76" s="9"/>
      <x:c r="B76" s="9"/>
      <x:c r="C76" s="11"/>
      <x:c r="D76" s="12"/>
      <x:c r="E76" s="9"/>
      <x:c r="F76" s="10" t="str">
        <x:f>IF(COUNTA(A76:E76)=0,"",IF(OR(A76="",B76="",NOT(ISNUMBER(C76)),NOT(ISNUMBER(D76))),"Revisar: faltan datos",IF(D76&lt;=0,"Revisar: cantidad",IF(COUNTIFS(Recepciones[ID recepción],A76)&lt;&gt;1,"Revisar: ID repetido",IF(COUNTIFS(Pedidos[ID línea],B76)&lt;&gt;1,"Revisar: línea desconocida","OK")))))</x:f>
      </x:c>
      <x:c r="G76" s="2"/>
      <x:c r="H76" s="2"/>
      <x:c r="I76" s="2"/>
      <x:c r="J76" s="2"/>
      <x:c r="K76" s="2"/>
      <x:c r="L76" s="2"/>
      <x:c r="M76" s="2"/>
      <x:c r="N76" s="2"/>
      <x:c r="O76" s="2"/>
    </x:row>
    <x:row r="77" ht="23" customHeight="1">
      <x:c r="A77" s="9"/>
      <x:c r="B77" s="9"/>
      <x:c r="C77" s="11"/>
      <x:c r="D77" s="12"/>
      <x:c r="E77" s="9"/>
      <x:c r="F77" s="10" t="str">
        <x:f>IF(COUNTA(A77:E77)=0,"",IF(OR(A77="",B77="",NOT(ISNUMBER(C77)),NOT(ISNUMBER(D77))),"Revisar: faltan datos",IF(D77&lt;=0,"Revisar: cantidad",IF(COUNTIFS(Recepciones[ID recepción],A77)&lt;&gt;1,"Revisar: ID repetido",IF(COUNTIFS(Pedidos[ID línea],B77)&lt;&gt;1,"Revisar: línea desconocida","OK")))))</x:f>
      </x:c>
      <x:c r="G77" s="2"/>
      <x:c r="H77" s="2"/>
      <x:c r="I77" s="2"/>
      <x:c r="J77" s="2"/>
      <x:c r="K77" s="2"/>
      <x:c r="L77" s="2"/>
      <x:c r="M77" s="2"/>
      <x:c r="N77" s="2"/>
      <x:c r="O77" s="2"/>
    </x:row>
    <x:row r="78" ht="23" customHeight="1">
      <x:c r="A78" s="9"/>
      <x:c r="B78" s="9"/>
      <x:c r="C78" s="11"/>
      <x:c r="D78" s="12"/>
      <x:c r="E78" s="9"/>
      <x:c r="F78" s="10" t="str">
        <x:f>IF(COUNTA(A78:E78)=0,"",IF(OR(A78="",B78="",NOT(ISNUMBER(C78)),NOT(ISNUMBER(D78))),"Revisar: faltan datos",IF(D78&lt;=0,"Revisar: cantidad",IF(COUNTIFS(Recepciones[ID recepción],A78)&lt;&gt;1,"Revisar: ID repetido",IF(COUNTIFS(Pedidos[ID línea],B78)&lt;&gt;1,"Revisar: línea desconocida","OK")))))</x:f>
      </x:c>
      <x:c r="G78" s="2"/>
      <x:c r="H78" s="2"/>
      <x:c r="I78" s="2"/>
      <x:c r="J78" s="2"/>
      <x:c r="K78" s="2"/>
      <x:c r="L78" s="2"/>
      <x:c r="M78" s="2"/>
      <x:c r="N78" s="2"/>
      <x:c r="O78" s="2"/>
    </x:row>
    <x:row r="79" ht="23" customHeight="1">
      <x:c r="A79" s="9"/>
      <x:c r="B79" s="9"/>
      <x:c r="C79" s="11"/>
      <x:c r="D79" s="12"/>
      <x:c r="E79" s="9"/>
      <x:c r="F79" s="10" t="str">
        <x:f>IF(COUNTA(A79:E79)=0,"",IF(OR(A79="",B79="",NOT(ISNUMBER(C79)),NOT(ISNUMBER(D79))),"Revisar: faltan datos",IF(D79&lt;=0,"Revisar: cantidad",IF(COUNTIFS(Recepciones[ID recepción],A79)&lt;&gt;1,"Revisar: ID repetido",IF(COUNTIFS(Pedidos[ID línea],B79)&lt;&gt;1,"Revisar: línea desconocida","OK")))))</x:f>
      </x:c>
      <x:c r="G79" s="2"/>
      <x:c r="H79" s="2"/>
      <x:c r="I79" s="2"/>
      <x:c r="J79" s="2"/>
      <x:c r="K79" s="2"/>
      <x:c r="L79" s="2"/>
      <x:c r="M79" s="2"/>
      <x:c r="N79" s="2"/>
      <x:c r="O79" s="2"/>
    </x:row>
    <x:row r="80" ht="23" customHeight="1">
      <x:c r="A80" s="9"/>
      <x:c r="B80" s="9"/>
      <x:c r="C80" s="11"/>
      <x:c r="D80" s="12"/>
      <x:c r="E80" s="9"/>
      <x:c r="F80" s="10" t="str">
        <x:f>IF(COUNTA(A80:E80)=0,"",IF(OR(A80="",B80="",NOT(ISNUMBER(C80)),NOT(ISNUMBER(D80))),"Revisar: faltan datos",IF(D80&lt;=0,"Revisar: cantidad",IF(COUNTIFS(Recepciones[ID recepción],A80)&lt;&gt;1,"Revisar: ID repetido",IF(COUNTIFS(Pedidos[ID línea],B80)&lt;&gt;1,"Revisar: línea desconocida","OK")))))</x:f>
      </x:c>
      <x:c r="G80" s="2"/>
      <x:c r="H80" s="2"/>
      <x:c r="I80" s="2"/>
      <x:c r="J80" s="2"/>
      <x:c r="K80" s="2"/>
      <x:c r="L80" s="2"/>
      <x:c r="M80" s="2"/>
      <x:c r="N80" s="2"/>
      <x:c r="O80" s="2"/>
    </x:row>
    <x:row r="81" ht="23" customHeight="1">
      <x:c r="A81" s="9"/>
      <x:c r="B81" s="9"/>
      <x:c r="C81" s="11"/>
      <x:c r="D81" s="12"/>
      <x:c r="E81" s="9"/>
      <x:c r="F81" s="10" t="str">
        <x:f>IF(COUNTA(A81:E81)=0,"",IF(OR(A81="",B81="",NOT(ISNUMBER(C81)),NOT(ISNUMBER(D81))),"Revisar: faltan datos",IF(D81&lt;=0,"Revisar: cantidad",IF(COUNTIFS(Recepciones[ID recepción],A81)&lt;&gt;1,"Revisar: ID repetido",IF(COUNTIFS(Pedidos[ID línea],B81)&lt;&gt;1,"Revisar: línea desconocida","OK")))))</x:f>
      </x:c>
      <x:c r="G81" s="2"/>
      <x:c r="H81" s="2"/>
      <x:c r="I81" s="2"/>
      <x:c r="J81" s="2"/>
      <x:c r="K81" s="2"/>
      <x:c r="L81" s="2"/>
      <x:c r="M81" s="2"/>
      <x:c r="N81" s="2"/>
      <x:c r="O81" s="2"/>
    </x:row>
    <x:row r="82" ht="23" customHeight="1">
      <x:c r="A82" s="9"/>
      <x:c r="B82" s="9"/>
      <x:c r="C82" s="11"/>
      <x:c r="D82" s="12"/>
      <x:c r="E82" s="9"/>
      <x:c r="F82" s="10" t="str">
        <x:f>IF(COUNTA(A82:E82)=0,"",IF(OR(A82="",B82="",NOT(ISNUMBER(C82)),NOT(ISNUMBER(D82))),"Revisar: faltan datos",IF(D82&lt;=0,"Revisar: cantidad",IF(COUNTIFS(Recepciones[ID recepción],A82)&lt;&gt;1,"Revisar: ID repetido",IF(COUNTIFS(Pedidos[ID línea],B82)&lt;&gt;1,"Revisar: línea desconocida","OK")))))</x:f>
      </x:c>
      <x:c r="G82" s="2"/>
      <x:c r="H82" s="2"/>
      <x:c r="I82" s="2"/>
      <x:c r="J82" s="2"/>
      <x:c r="K82" s="2"/>
      <x:c r="L82" s="2"/>
      <x:c r="M82" s="2"/>
      <x:c r="N82" s="2"/>
      <x:c r="O82" s="2"/>
    </x:row>
    <x:row r="83" ht="23" customHeight="1">
      <x:c r="A83" s="9"/>
      <x:c r="B83" s="9"/>
      <x:c r="C83" s="11"/>
      <x:c r="D83" s="12"/>
      <x:c r="E83" s="9"/>
      <x:c r="F83" s="10" t="str">
        <x:f>IF(COUNTA(A83:E83)=0,"",IF(OR(A83="",B83="",NOT(ISNUMBER(C83)),NOT(ISNUMBER(D83))),"Revisar: faltan datos",IF(D83&lt;=0,"Revisar: cantidad",IF(COUNTIFS(Recepciones[ID recepción],A83)&lt;&gt;1,"Revisar: ID repetido",IF(COUNTIFS(Pedidos[ID línea],B83)&lt;&gt;1,"Revisar: línea desconocida","OK")))))</x:f>
      </x:c>
      <x:c r="G83" s="2"/>
      <x:c r="H83" s="2"/>
      <x:c r="I83" s="2"/>
      <x:c r="J83" s="2"/>
      <x:c r="K83" s="2"/>
      <x:c r="L83" s="2"/>
      <x:c r="M83" s="2"/>
      <x:c r="N83" s="2"/>
      <x:c r="O83" s="2"/>
    </x:row>
    <x:row r="84" ht="23" customHeight="1">
      <x:c r="A84" s="9"/>
      <x:c r="B84" s="9"/>
      <x:c r="C84" s="11"/>
      <x:c r="D84" s="12"/>
      <x:c r="E84" s="9"/>
      <x:c r="F84" s="10" t="str">
        <x:f>IF(COUNTA(A84:E84)=0,"",IF(OR(A84="",B84="",NOT(ISNUMBER(C84)),NOT(ISNUMBER(D84))),"Revisar: faltan datos",IF(D84&lt;=0,"Revisar: cantidad",IF(COUNTIFS(Recepciones[ID recepción],A84)&lt;&gt;1,"Revisar: ID repetido",IF(COUNTIFS(Pedidos[ID línea],B84)&lt;&gt;1,"Revisar: línea desconocida","OK")))))</x:f>
      </x:c>
      <x:c r="G84" s="2"/>
      <x:c r="H84" s="2"/>
      <x:c r="I84" s="2"/>
      <x:c r="J84" s="2"/>
      <x:c r="K84" s="2"/>
      <x:c r="L84" s="2"/>
      <x:c r="M84" s="2"/>
      <x:c r="N84" s="2"/>
      <x:c r="O84" s="2"/>
    </x:row>
    <x:row r="85" ht="23" customHeight="1">
      <x:c r="A85" s="9"/>
      <x:c r="B85" s="9"/>
      <x:c r="C85" s="11"/>
      <x:c r="D85" s="12"/>
      <x:c r="E85" s="9"/>
      <x:c r="F85" s="10" t="str">
        <x:f>IF(COUNTA(A85:E85)=0,"",IF(OR(A85="",B85="",NOT(ISNUMBER(C85)),NOT(ISNUMBER(D85))),"Revisar: faltan datos",IF(D85&lt;=0,"Revisar: cantidad",IF(COUNTIFS(Recepciones[ID recepción],A85)&lt;&gt;1,"Revisar: ID repetido",IF(COUNTIFS(Pedidos[ID línea],B85)&lt;&gt;1,"Revisar: línea desconocida","OK")))))</x:f>
      </x:c>
      <x:c r="G85" s="2"/>
      <x:c r="H85" s="2"/>
      <x:c r="I85" s="2"/>
      <x:c r="J85" s="2"/>
      <x:c r="K85" s="2"/>
      <x:c r="L85" s="2"/>
      <x:c r="M85" s="2"/>
      <x:c r="N85" s="2"/>
      <x:c r="O85" s="2"/>
    </x:row>
    <x:row r="86" ht="23" customHeight="1">
      <x:c r="A86" s="9"/>
      <x:c r="B86" s="9"/>
      <x:c r="C86" s="11"/>
      <x:c r="D86" s="12"/>
      <x:c r="E86" s="9"/>
      <x:c r="F86" s="10" t="str">
        <x:f>IF(COUNTA(A86:E86)=0,"",IF(OR(A86="",B86="",NOT(ISNUMBER(C86)),NOT(ISNUMBER(D86))),"Revisar: faltan datos",IF(D86&lt;=0,"Revisar: cantidad",IF(COUNTIFS(Recepciones[ID recepción],A86)&lt;&gt;1,"Revisar: ID repetido",IF(COUNTIFS(Pedidos[ID línea],B86)&lt;&gt;1,"Revisar: línea desconocida","OK")))))</x:f>
      </x:c>
      <x:c r="G86" s="2"/>
      <x:c r="H86" s="2"/>
      <x:c r="I86" s="2"/>
      <x:c r="J86" s="2"/>
      <x:c r="K86" s="2"/>
      <x:c r="L86" s="2"/>
      <x:c r="M86" s="2"/>
      <x:c r="N86" s="2"/>
      <x:c r="O86" s="2"/>
    </x:row>
    <x:row r="87" ht="23" customHeight="1">
      <x:c r="A87" s="9"/>
      <x:c r="B87" s="9"/>
      <x:c r="C87" s="11"/>
      <x:c r="D87" s="12"/>
      <x:c r="E87" s="9"/>
      <x:c r="F87" s="10" t="str">
        <x:f>IF(COUNTA(A87:E87)=0,"",IF(OR(A87="",B87="",NOT(ISNUMBER(C87)),NOT(ISNUMBER(D87))),"Revisar: faltan datos",IF(D87&lt;=0,"Revisar: cantidad",IF(COUNTIFS(Recepciones[ID recepción],A87)&lt;&gt;1,"Revisar: ID repetido",IF(COUNTIFS(Pedidos[ID línea],B87)&lt;&gt;1,"Revisar: línea desconocida","OK")))))</x:f>
      </x:c>
      <x:c r="G87" s="2"/>
      <x:c r="H87" s="2"/>
      <x:c r="I87" s="2"/>
      <x:c r="J87" s="2"/>
      <x:c r="K87" s="2"/>
      <x:c r="L87" s="2"/>
      <x:c r="M87" s="2"/>
      <x:c r="N87" s="2"/>
      <x:c r="O87" s="2"/>
    </x:row>
    <x:row r="88" ht="23" customHeight="1">
      <x:c r="A88" s="9"/>
      <x:c r="B88" s="9"/>
      <x:c r="C88" s="11"/>
      <x:c r="D88" s="12"/>
      <x:c r="E88" s="9"/>
      <x:c r="F88" s="10" t="str">
        <x:f>IF(COUNTA(A88:E88)=0,"",IF(OR(A88="",B88="",NOT(ISNUMBER(C88)),NOT(ISNUMBER(D88))),"Revisar: faltan datos",IF(D88&lt;=0,"Revisar: cantidad",IF(COUNTIFS(Recepciones[ID recepción],A88)&lt;&gt;1,"Revisar: ID repetido",IF(COUNTIFS(Pedidos[ID línea],B88)&lt;&gt;1,"Revisar: línea desconocida","OK")))))</x:f>
      </x:c>
      <x:c r="G88" s="2"/>
      <x:c r="H88" s="2"/>
      <x:c r="I88" s="2"/>
      <x:c r="J88" s="2"/>
      <x:c r="K88" s="2"/>
      <x:c r="L88" s="2"/>
      <x:c r="M88" s="2"/>
      <x:c r="N88" s="2"/>
      <x:c r="O88" s="2"/>
    </x:row>
    <x:row r="89" ht="23" customHeight="1">
      <x:c r="A89" s="9"/>
      <x:c r="B89" s="9"/>
      <x:c r="C89" s="11"/>
      <x:c r="D89" s="12"/>
      <x:c r="E89" s="9"/>
      <x:c r="F89" s="10" t="str">
        <x:f>IF(COUNTA(A89:E89)=0,"",IF(OR(A89="",B89="",NOT(ISNUMBER(C89)),NOT(ISNUMBER(D89))),"Revisar: faltan datos",IF(D89&lt;=0,"Revisar: cantidad",IF(COUNTIFS(Recepciones[ID recepción],A89)&lt;&gt;1,"Revisar: ID repetido",IF(COUNTIFS(Pedidos[ID línea],B89)&lt;&gt;1,"Revisar: línea desconocida","OK")))))</x:f>
      </x:c>
      <x:c r="G89" s="2"/>
      <x:c r="H89" s="2"/>
      <x:c r="I89" s="2"/>
      <x:c r="J89" s="2"/>
      <x:c r="K89" s="2"/>
      <x:c r="L89" s="2"/>
      <x:c r="M89" s="2"/>
      <x:c r="N89" s="2"/>
      <x:c r="O89" s="2"/>
    </x:row>
    <x:row r="90" ht="23" customHeight="1">
      <x:c r="A90" s="9"/>
      <x:c r="B90" s="9"/>
      <x:c r="C90" s="11"/>
      <x:c r="D90" s="12"/>
      <x:c r="E90" s="9"/>
      <x:c r="F90" s="10" t="str">
        <x:f>IF(COUNTA(A90:E90)=0,"",IF(OR(A90="",B90="",NOT(ISNUMBER(C90)),NOT(ISNUMBER(D90))),"Revisar: faltan datos",IF(D90&lt;=0,"Revisar: cantidad",IF(COUNTIFS(Recepciones[ID recepción],A90)&lt;&gt;1,"Revisar: ID repetido",IF(COUNTIFS(Pedidos[ID línea],B90)&lt;&gt;1,"Revisar: línea desconocida","OK")))))</x:f>
      </x:c>
      <x:c r="G90" s="2"/>
      <x:c r="H90" s="2"/>
      <x:c r="I90" s="2"/>
      <x:c r="J90" s="2"/>
      <x:c r="K90" s="2"/>
      <x:c r="L90" s="2"/>
      <x:c r="M90" s="2"/>
      <x:c r="N90" s="2"/>
      <x:c r="O90" s="2"/>
    </x:row>
    <x:row r="91" ht="23" customHeight="1">
      <x:c r="A91" s="9"/>
      <x:c r="B91" s="9"/>
      <x:c r="C91" s="11"/>
      <x:c r="D91" s="12"/>
      <x:c r="E91" s="9"/>
      <x:c r="F91" s="10" t="str">
        <x:f>IF(COUNTA(A91:E91)=0,"",IF(OR(A91="",B91="",NOT(ISNUMBER(C91)),NOT(ISNUMBER(D91))),"Revisar: faltan datos",IF(D91&lt;=0,"Revisar: cantidad",IF(COUNTIFS(Recepciones[ID recepción],A91)&lt;&gt;1,"Revisar: ID repetido",IF(COUNTIFS(Pedidos[ID línea],B91)&lt;&gt;1,"Revisar: línea desconocida","OK")))))</x:f>
      </x:c>
      <x:c r="G91" s="2"/>
      <x:c r="H91" s="2"/>
      <x:c r="I91" s="2"/>
      <x:c r="J91" s="2"/>
      <x:c r="K91" s="2"/>
      <x:c r="L91" s="2"/>
      <x:c r="M91" s="2"/>
      <x:c r="N91" s="2"/>
      <x:c r="O91" s="2"/>
    </x:row>
    <x:row r="92" ht="23" customHeight="1">
      <x:c r="A92" s="9"/>
      <x:c r="B92" s="9"/>
      <x:c r="C92" s="11"/>
      <x:c r="D92" s="12"/>
      <x:c r="E92" s="9"/>
      <x:c r="F92" s="10" t="str">
        <x:f>IF(COUNTA(A92:E92)=0,"",IF(OR(A92="",B92="",NOT(ISNUMBER(C92)),NOT(ISNUMBER(D92))),"Revisar: faltan datos",IF(D92&lt;=0,"Revisar: cantidad",IF(COUNTIFS(Recepciones[ID recepción],A92)&lt;&gt;1,"Revisar: ID repetido",IF(COUNTIFS(Pedidos[ID línea],B92)&lt;&gt;1,"Revisar: línea desconocida","OK")))))</x:f>
      </x:c>
      <x:c r="G92" s="2"/>
      <x:c r="H92" s="2"/>
      <x:c r="I92" s="2"/>
      <x:c r="J92" s="2"/>
      <x:c r="K92" s="2"/>
      <x:c r="L92" s="2"/>
      <x:c r="M92" s="2"/>
      <x:c r="N92" s="2"/>
      <x:c r="O92" s="2"/>
    </x:row>
    <x:row r="93" ht="23" customHeight="1">
      <x:c r="A93" s="9"/>
      <x:c r="B93" s="9"/>
      <x:c r="C93" s="11"/>
      <x:c r="D93" s="12"/>
      <x:c r="E93" s="9"/>
      <x:c r="F93" s="10" t="str">
        <x:f>IF(COUNTA(A93:E93)=0,"",IF(OR(A93="",B93="",NOT(ISNUMBER(C93)),NOT(ISNUMBER(D93))),"Revisar: faltan datos",IF(D93&lt;=0,"Revisar: cantidad",IF(COUNTIFS(Recepciones[ID recepción],A93)&lt;&gt;1,"Revisar: ID repetido",IF(COUNTIFS(Pedidos[ID línea],B93)&lt;&gt;1,"Revisar: línea desconocida","OK")))))</x:f>
      </x:c>
      <x:c r="G93" s="2"/>
      <x:c r="H93" s="2"/>
      <x:c r="I93" s="2"/>
      <x:c r="J93" s="2"/>
      <x:c r="K93" s="2"/>
      <x:c r="L93" s="2"/>
      <x:c r="M93" s="2"/>
      <x:c r="N93" s="2"/>
      <x:c r="O93" s="2"/>
    </x:row>
    <x:row r="94" ht="23" customHeight="1">
      <x:c r="A94" s="9"/>
      <x:c r="B94" s="9"/>
      <x:c r="C94" s="11"/>
      <x:c r="D94" s="12"/>
      <x:c r="E94" s="9"/>
      <x:c r="F94" s="10" t="str">
        <x:f>IF(COUNTA(A94:E94)=0,"",IF(OR(A94="",B94="",NOT(ISNUMBER(C94)),NOT(ISNUMBER(D94))),"Revisar: faltan datos",IF(D94&lt;=0,"Revisar: cantidad",IF(COUNTIFS(Recepciones[ID recepción],A94)&lt;&gt;1,"Revisar: ID repetido",IF(COUNTIFS(Pedidos[ID línea],B94)&lt;&gt;1,"Revisar: línea desconocida","OK")))))</x:f>
      </x:c>
      <x:c r="G94" s="2"/>
      <x:c r="H94" s="2"/>
      <x:c r="I94" s="2"/>
      <x:c r="J94" s="2"/>
      <x:c r="K94" s="2"/>
      <x:c r="L94" s="2"/>
      <x:c r="M94" s="2"/>
      <x:c r="N94" s="2"/>
      <x:c r="O94" s="2"/>
    </x:row>
    <x:row r="95" ht="23" customHeight="1">
      <x:c r="A95" s="9"/>
      <x:c r="B95" s="9"/>
      <x:c r="C95" s="11"/>
      <x:c r="D95" s="12"/>
      <x:c r="E95" s="9"/>
      <x:c r="F95" s="10" t="str">
        <x:f>IF(COUNTA(A95:E95)=0,"",IF(OR(A95="",B95="",NOT(ISNUMBER(C95)),NOT(ISNUMBER(D95))),"Revisar: faltan datos",IF(D95&lt;=0,"Revisar: cantidad",IF(COUNTIFS(Recepciones[ID recepción],A95)&lt;&gt;1,"Revisar: ID repetido",IF(COUNTIFS(Pedidos[ID línea],B95)&lt;&gt;1,"Revisar: línea desconocida","OK")))))</x:f>
      </x:c>
      <x:c r="G95" s="2"/>
      <x:c r="H95" s="2"/>
      <x:c r="I95" s="2"/>
      <x:c r="J95" s="2"/>
      <x:c r="K95" s="2"/>
      <x:c r="L95" s="2"/>
      <x:c r="M95" s="2"/>
      <x:c r="N95" s="2"/>
      <x:c r="O95" s="2"/>
    </x:row>
    <x:row r="96" ht="23" customHeight="1">
      <x:c r="A96" s="9"/>
      <x:c r="B96" s="9"/>
      <x:c r="C96" s="11"/>
      <x:c r="D96" s="12"/>
      <x:c r="E96" s="9"/>
      <x:c r="F96" s="10" t="str">
        <x:f>IF(COUNTA(A96:E96)=0,"",IF(OR(A96="",B96="",NOT(ISNUMBER(C96)),NOT(ISNUMBER(D96))),"Revisar: faltan datos",IF(D96&lt;=0,"Revisar: cantidad",IF(COUNTIFS(Recepciones[ID recepción],A96)&lt;&gt;1,"Revisar: ID repetido",IF(COUNTIFS(Pedidos[ID línea],B96)&lt;&gt;1,"Revisar: línea desconocida","OK")))))</x:f>
      </x:c>
      <x:c r="G96" s="2"/>
      <x:c r="H96" s="2"/>
      <x:c r="I96" s="2"/>
      <x:c r="J96" s="2"/>
      <x:c r="K96" s="2"/>
      <x:c r="L96" s="2"/>
      <x:c r="M96" s="2"/>
      <x:c r="N96" s="2"/>
      <x:c r="O96" s="2"/>
    </x:row>
    <x:row r="97" ht="23" customHeight="1">
      <x:c r="A97" s="9"/>
      <x:c r="B97" s="9"/>
      <x:c r="C97" s="11"/>
      <x:c r="D97" s="12"/>
      <x:c r="E97" s="9"/>
      <x:c r="F97" s="10" t="str">
        <x:f>IF(COUNTA(A97:E97)=0,"",IF(OR(A97="",B97="",NOT(ISNUMBER(C97)),NOT(ISNUMBER(D97))),"Revisar: faltan datos",IF(D97&lt;=0,"Revisar: cantidad",IF(COUNTIFS(Recepciones[ID recepción],A97)&lt;&gt;1,"Revisar: ID repetido",IF(COUNTIFS(Pedidos[ID línea],B97)&lt;&gt;1,"Revisar: línea desconocida","OK")))))</x:f>
      </x:c>
      <x:c r="G97" s="2"/>
      <x:c r="H97" s="2"/>
      <x:c r="I97" s="2"/>
      <x:c r="J97" s="2"/>
      <x:c r="K97" s="2"/>
      <x:c r="L97" s="2"/>
      <x:c r="M97" s="2"/>
      <x:c r="N97" s="2"/>
      <x:c r="O97" s="2"/>
    </x:row>
    <x:row r="98" ht="23" customHeight="1">
      <x:c r="A98" s="9"/>
      <x:c r="B98" s="9"/>
      <x:c r="C98" s="11"/>
      <x:c r="D98" s="12"/>
      <x:c r="E98" s="9"/>
      <x:c r="F98" s="10" t="str">
        <x:f>IF(COUNTA(A98:E98)=0,"",IF(OR(A98="",B98="",NOT(ISNUMBER(C98)),NOT(ISNUMBER(D98))),"Revisar: faltan datos",IF(D98&lt;=0,"Revisar: cantidad",IF(COUNTIFS(Recepciones[ID recepción],A98)&lt;&gt;1,"Revisar: ID repetido",IF(COUNTIFS(Pedidos[ID línea],B98)&lt;&gt;1,"Revisar: línea desconocida","OK")))))</x:f>
      </x:c>
      <x:c r="G98" s="2"/>
      <x:c r="H98" s="2"/>
      <x:c r="I98" s="2"/>
      <x:c r="J98" s="2"/>
      <x:c r="K98" s="2"/>
      <x:c r="L98" s="2"/>
      <x:c r="M98" s="2"/>
      <x:c r="N98" s="2"/>
      <x:c r="O98" s="2"/>
    </x:row>
    <x:row r="99" ht="23" customHeight="1">
      <x:c r="A99" s="9"/>
      <x:c r="B99" s="9"/>
      <x:c r="C99" s="11"/>
      <x:c r="D99" s="12"/>
      <x:c r="E99" s="9"/>
      <x:c r="F99" s="10" t="str">
        <x:f>IF(COUNTA(A99:E99)=0,"",IF(OR(A99="",B99="",NOT(ISNUMBER(C99)),NOT(ISNUMBER(D99))),"Revisar: faltan datos",IF(D99&lt;=0,"Revisar: cantidad",IF(COUNTIFS(Recepciones[ID recepción],A99)&lt;&gt;1,"Revisar: ID repetido",IF(COUNTIFS(Pedidos[ID línea],B99)&lt;&gt;1,"Revisar: línea desconocida","OK")))))</x:f>
      </x:c>
      <x:c r="G99" s="2"/>
      <x:c r="H99" s="2"/>
      <x:c r="I99" s="2"/>
      <x:c r="J99" s="2"/>
      <x:c r="K99" s="2"/>
      <x:c r="L99" s="2"/>
      <x:c r="M99" s="2"/>
      <x:c r="N99" s="2"/>
      <x:c r="O99" s="2"/>
    </x:row>
    <x:row r="100" ht="23" customHeight="1">
      <x:c r="A100" s="9"/>
      <x:c r="B100" s="9"/>
      <x:c r="C100" s="11"/>
      <x:c r="D100" s="12"/>
      <x:c r="E100" s="9"/>
      <x:c r="F100" s="10" t="str">
        <x:f>IF(COUNTA(A100:E100)=0,"",IF(OR(A100="",B100="",NOT(ISNUMBER(C100)),NOT(ISNUMBER(D100))),"Revisar: faltan datos",IF(D100&lt;=0,"Revisar: cantidad",IF(COUNTIFS(Recepciones[ID recepción],A100)&lt;&gt;1,"Revisar: ID repetido",IF(COUNTIFS(Pedidos[ID línea],B100)&lt;&gt;1,"Revisar: línea desconocida","OK")))))</x:f>
      </x:c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 ht="23" customHeight="1">
      <x:c r="A101" s="9"/>
      <x:c r="B101" s="9"/>
      <x:c r="C101" s="11"/>
      <x:c r="D101" s="12"/>
      <x:c r="E101" s="9"/>
      <x:c r="F101" s="10" t="str">
        <x:f>IF(COUNTA(A101:E101)=0,"",IF(OR(A101="",B101="",NOT(ISNUMBER(C101)),NOT(ISNUMBER(D101))),"Revisar: faltan datos",IF(D101&lt;=0,"Revisar: cantidad",IF(COUNTIFS(Recepciones[ID recepción],A101)&lt;&gt;1,"Revisar: ID repetido",IF(COUNTIFS(Pedidos[ID línea],B101)&lt;&gt;1,"Revisar: línea desconocida","OK")))))</x:f>
      </x:c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 ht="23" customHeight="1">
      <x:c r="A102" s="9"/>
      <x:c r="B102" s="9"/>
      <x:c r="C102" s="11"/>
      <x:c r="D102" s="12"/>
      <x:c r="E102" s="9"/>
      <x:c r="F102" s="10" t="str">
        <x:f>IF(COUNTA(A102:E102)=0,"",IF(OR(A102="",B102="",NOT(ISNUMBER(C102)),NOT(ISNUMBER(D102))),"Revisar: faltan datos",IF(D102&lt;=0,"Revisar: cantidad",IF(COUNTIFS(Recepciones[ID recepción],A102)&lt;&gt;1,"Revisar: ID repetido",IF(COUNTIFS(Pedidos[ID línea],B102)&lt;&gt;1,"Revisar: línea desconocida","OK")))))</x:f>
      </x:c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 ht="23" customHeight="1">
      <x:c r="A103" s="9"/>
      <x:c r="B103" s="9"/>
      <x:c r="C103" s="11"/>
      <x:c r="D103" s="12"/>
      <x:c r="E103" s="9"/>
      <x:c r="F103" s="10" t="str">
        <x:f>IF(COUNTA(A103:E103)=0,"",IF(OR(A103="",B103="",NOT(ISNUMBER(C103)),NOT(ISNUMBER(D103))),"Revisar: faltan datos",IF(D103&lt;=0,"Revisar: cantidad",IF(COUNTIFS(Recepciones[ID recepción],A103)&lt;&gt;1,"Revisar: ID repetido",IF(COUNTIFS(Pedidos[ID línea],B103)&lt;&gt;1,"Revisar: línea desconocida","OK")))))</x:f>
      </x:c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 ht="23" customHeight="1">
      <x:c r="A104" s="9"/>
      <x:c r="B104" s="9"/>
      <x:c r="C104" s="11"/>
      <x:c r="D104" s="12"/>
      <x:c r="E104" s="9"/>
      <x:c r="F104" s="10" t="str">
        <x:f>IF(COUNTA(A104:E104)=0,"",IF(OR(A104="",B104="",NOT(ISNUMBER(C104)),NOT(ISNUMBER(D104))),"Revisar: faltan datos",IF(D104&lt;=0,"Revisar: cantidad",IF(COUNTIFS(Recepciones[ID recepción],A104)&lt;&gt;1,"Revisar: ID repetido",IF(COUNTIFS(Pedidos[ID línea],B104)&lt;&gt;1,"Revisar: línea desconocida","OK")))))</x:f>
      </x:c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 ht="23" customHeight="1">
      <x:c r="A105" s="9"/>
      <x:c r="B105" s="9"/>
      <x:c r="C105" s="11"/>
      <x:c r="D105" s="12"/>
      <x:c r="E105" s="9"/>
      <x:c r="F105" s="10" t="str">
        <x:f>IF(COUNTA(A105:E105)=0,"",IF(OR(A105="",B105="",NOT(ISNUMBER(C105)),NOT(ISNUMBER(D105))),"Revisar: faltan datos",IF(D105&lt;=0,"Revisar: cantidad",IF(COUNTIFS(Recepciones[ID recepción],A105)&lt;&gt;1,"Revisar: ID repetido",IF(COUNTIFS(Pedidos[ID línea],B105)&lt;&gt;1,"Revisar: línea desconocida","OK")))))</x:f>
      </x:c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 ht="23" customHeight="1">
      <x:c r="A106" s="9"/>
      <x:c r="B106" s="9"/>
      <x:c r="C106" s="11"/>
      <x:c r="D106" s="12"/>
      <x:c r="E106" s="9"/>
      <x:c r="F106" s="10" t="str">
        <x:f>IF(COUNTA(A106:E106)=0,"",IF(OR(A106="",B106="",NOT(ISNUMBER(C106)),NOT(ISNUMBER(D106))),"Revisar: faltan datos",IF(D106&lt;=0,"Revisar: cantidad",IF(COUNTIFS(Recepciones[ID recepción],A106)&lt;&gt;1,"Revisar: ID repetido",IF(COUNTIFS(Pedidos[ID línea],B106)&lt;&gt;1,"Revisar: línea desconocida","OK")))))</x:f>
      </x:c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 ht="23" customHeight="1">
      <x:c r="A107" s="9"/>
      <x:c r="B107" s="9"/>
      <x:c r="C107" s="11"/>
      <x:c r="D107" s="12"/>
      <x:c r="E107" s="9"/>
      <x:c r="F107" s="10" t="str">
        <x:f>IF(COUNTA(A107:E107)=0,"",IF(OR(A107="",B107="",NOT(ISNUMBER(C107)),NOT(ISNUMBER(D107))),"Revisar: faltan datos",IF(D107&lt;=0,"Revisar: cantidad",IF(COUNTIFS(Recepciones[ID recepción],A107)&lt;&gt;1,"Revisar: ID repetido",IF(COUNTIFS(Pedidos[ID línea],B107)&lt;&gt;1,"Revisar: línea desconocida","OK")))))</x:f>
      </x:c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 ht="23" customHeight="1">
      <x:c r="A108" s="9"/>
      <x:c r="B108" s="9"/>
      <x:c r="C108" s="11"/>
      <x:c r="D108" s="12"/>
      <x:c r="E108" s="9"/>
      <x:c r="F108" s="10" t="str">
        <x:f>IF(COUNTA(A108:E108)=0,"",IF(OR(A108="",B108="",NOT(ISNUMBER(C108)),NOT(ISNUMBER(D108))),"Revisar: faltan datos",IF(D108&lt;=0,"Revisar: cantidad",IF(COUNTIFS(Recepciones[ID recepción],A108)&lt;&gt;1,"Revisar: ID repetido",IF(COUNTIFS(Pedidos[ID línea],B108)&lt;&gt;1,"Revisar: línea desconocida","OK")))))</x:f>
      </x:c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</x:sheetData>
  <x:conditionalFormatting sqref="F9:F108">
    <x:cfRule type="beginsWith" dxfId="1" priority="1" operator="beginsWith" text="Revisar"/>
  </x:conditionalFormatting>
  <x:dataValidations count="1">
    <x:dataValidation type="decimal" operator="greaterThan" sqref="D9:D108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382844988264a29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7" customHeight="1">
      <x:c r="A2" s="16" t="str">
        <x:v>Guía de la plantilla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37" customHeight="1">
      <x:c r="A3" s="17" t="str">
        <x:v>Versión 1.0. Ejemplos ficticios. Uso gratuito y editable.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37" customHeight="1">
      <x:c r="A4" s="17" t="str">
        <x:v>1. Borra A9:I12 y O9:O12 en Pedidos, y A9:E12 en Recepciones. Conserva las fórmulas.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37" customHeight="1">
      <x:c r="A5" s="17" t="str">
        <x:v>2. Registra una línea por artículo. Usa un ID de línea único, aunque el número de pedido se repita.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37" customHeight="1">
      <x:c r="A6" s="17" t="str">
        <x:v>3. Completa proveedor, artículo, unidad, fechas, cantidad pedida y precio unitario.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37" customHeight="1">
      <x:c r="A7" s="17" t="str">
        <x:v>4. Registra cada entrega en Recepciones con ID único, ID de línea, fecha y cantidad positiva.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 ht="37" customHeight="1">
      <x:c r="A8" s="17" t="str">
        <x:v>5. Repite el ID de línea para sumar entregas parciales. No vuelvas a introducir una entrega anterior.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</x:row>
    <x:row r="9" ht="37" customHeight="1">
      <x:c r="A9" s="17" t="str">
        <x:v>6. Filtra Estado en Pedidos para revisar líneas pendientes o parciales. El retraso usa la fecha de hoy.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</x:row>
    <x:row r="10" ht="37" customHeight="1">
      <x:c r="A10" s="17" t="str">
        <x:v>7. Corrige cualquier aviso Revisar. Una línea recibida en exceso no se considera cerrada correctamente.</x:v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37" customHeight="1">
      <x:c r="A11" s="17" t="str">
        <x:v>8. Para cancelar una línea, elimina primero sus recepciones y después sus datos de pedido.</x:v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37" customHeight="1">
      <x:c r="A12" s="17" t="str">
        <x:v>9. Las devoluciones no están incluidas. No registres cantidades negativas para simularlas.</x:v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37" customHeight="1">
      <x:c r="A13" s="17" t="str">
        <x:v>10. El importe pendiente es cantidad pendiente por precio unitario, sin IVA, portes ni descuentos.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37" customHeight="1">
      <x:c r="A14" s="17" t="str">
        <x:v>11. Hay 100 filas preparadas por tabla, sin límite de pago. Para ampliar, inserta filas dentro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37" customHeight="1">
      <x:c r="A15" s="17" t="str">
        <x:v>12. Copia las fórmulas, formatos y validaciones de una fila existente a las nuevas filas.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37" customHeight="1">
      <x:c r="A16" s="17" t="str">
        <x:v>13. Comprueba con una entrega de prueba que las nuevas filas entran en las sumas y los avisos.</x:v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 ht="37" customHeight="1">
      <x:c r="A17" s="17" t="str">
        <x:v>14. No cambies los encabezados: las fórmulas usan los nombres de las columnas.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 ht="37" customHeight="1">
      <x:c r="A18" s="17" t="str">
        <x:v>15. Guarda una copia antes de modificar la estructura. No se necesitan macros.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 ht="37" customHeight="1">
      <x:c r="A19" s="17" t="str">
        <x:v>Ejemplo: L-001 pide 100 cajas y recibe 30 + 40. Quedan 30 cajas, por importe de 45 €.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 ht="37" customHeight="1">
      <x:c r="A20" s="17" t="str">
        <x:v>Estado y retraso son distintos: una línea Parcial puede estar retrasada.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 ht="37" customHeight="1">
      <x:c r="A21" s="17" t="str">
        <x:v>Los indicadores cuentan líneas de artículos, no pedidos únicos.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 ht="37" customHeight="1">
      <x:c r="A22" s="17" t="str">
        <x:v>La fecha de revisión se actualiza al recalcular el archivo.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 ht="37" customHeight="1">
      <x:c r="A23" s="17" t="str">
        <x:v>Excel 2016 o posterior es el destino previsto. La compatibilidad con otras aplicaciones no se ha probado.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 ht="23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 ht="23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 ht="23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 ht="23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 ht="23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 ht="23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 ht="23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 ht="23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 ht="23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 ht="23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 ht="23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 ht="23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 ht="23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 ht="23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 ht="23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 ht="23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 ht="23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 ht="23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 ht="23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 ht="23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 ht="23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 ht="23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 ht="23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 ht="23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 ht="23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 ht="23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 ht="23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 ht="23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 ht="23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 ht="23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 ht="23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 ht="23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 ht="23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 ht="23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 ht="23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 ht="23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 ht="23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 ht="23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 ht="23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 ht="23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</x:sheetData>
  <x:pageMargins left="0.7" right="0.7" top="0.75" bottom="0.75" header="0.3" footer="0.3"/>
</x:worksheet>
</file>